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90" windowWidth="15180" windowHeight="9270" tabRatio="597" activeTab="5"/>
  </bookViews>
  <sheets>
    <sheet name="dle čísla" sheetId="1" r:id="rId1"/>
    <sheet name="dle aktivity" sheetId="2" r:id="rId2"/>
    <sheet name="dle položky" sheetId="3" r:id="rId3"/>
    <sheet name="dle příjemce" sheetId="4" r:id="rId4"/>
    <sheet name="dle Kč" sheetId="5" r:id="rId5"/>
    <sheet name="dle typu" sheetId="6" r:id="rId6"/>
  </sheets>
  <definedNames>
    <definedName name="_xlnm.Print_Titles" localSheetId="1">'dle aktivity'!$1:$2</definedName>
    <definedName name="_xlnm.Print_Titles" localSheetId="0">'dle čísla'!$1:$2</definedName>
    <definedName name="_xlnm.Print_Titles" localSheetId="4">'dle Kč'!$1:$2</definedName>
    <definedName name="_xlnm.Print_Titles" localSheetId="2">'dle položky'!$1:$2</definedName>
    <definedName name="_xlnm.Print_Titles" localSheetId="3">'dle příjemce'!$1:$2</definedName>
    <definedName name="_xlnm.Print_Titles" localSheetId="5">'dle typu'!$1:$2</definedName>
    <definedName name="_xlnm.Print_Area" localSheetId="1">'dle aktivity'!$A$1:$K$270</definedName>
    <definedName name="_xlnm.Print_Area" localSheetId="0">'dle čísla'!$A$1:$K$252</definedName>
    <definedName name="_xlnm.Print_Area" localSheetId="4">'dle Kč'!$A$1:$K$252</definedName>
    <definedName name="_xlnm.Print_Area" localSheetId="2">'dle položky'!$A$1:$K$261</definedName>
    <definedName name="_xlnm.Print_Area" localSheetId="3">'dle příjemce'!$A$1:$K$252</definedName>
    <definedName name="_xlnm.Print_Area" localSheetId="5">'dle typu'!$A$1:$K$254</definedName>
  </definedNames>
  <calcPr fullCalcOnLoad="1"/>
</workbook>
</file>

<file path=xl/sharedStrings.xml><?xml version="1.0" encoding="utf-8"?>
<sst xmlns="http://schemas.openxmlformats.org/spreadsheetml/2006/main" count="9773" uniqueCount="653">
  <si>
    <t>Rozhodnutí</t>
  </si>
  <si>
    <t>00639265</t>
  </si>
  <si>
    <t>Příprava projektů financovaných z úspor energie (EPC)</t>
  </si>
  <si>
    <t>00231142</t>
  </si>
  <si>
    <t>00234877</t>
  </si>
  <si>
    <t>00263958</t>
  </si>
  <si>
    <t>Aktualizace územní energetické koncepce města Litoměřice</t>
  </si>
  <si>
    <t>00304271</t>
  </si>
  <si>
    <t>Zpracování územní energetické koncepce města Rožnov p. Radhoštěm</t>
  </si>
  <si>
    <t>00291463</t>
  </si>
  <si>
    <t>Územní energetická koncepce města Uherský Brod</t>
  </si>
  <si>
    <t>00301311</t>
  </si>
  <si>
    <t>Hranice - územní energetická koncepce</t>
  </si>
  <si>
    <t>Zavádění energetického managementu ve Střední průmyslové škole, Na Třebešíně 2299, Praha 10</t>
  </si>
  <si>
    <t>Zavádění energetického managementu ve Střední škole technické, Zelený pruh 1294, Praha 4</t>
  </si>
  <si>
    <t>Monitoring a targeting v průmyslovém podniku Moravia Lacto, a.s.</t>
  </si>
  <si>
    <t>B.H.Centrum, a.s., Praha 1</t>
  </si>
  <si>
    <t>Moravia Lacto, a.s., Jihlava</t>
  </si>
  <si>
    <t>Monitoring a targeting B.C. Centrum , a.s.</t>
  </si>
  <si>
    <t>ODAS ODPADY, s.r.o., Žďár n. Sázavou</t>
  </si>
  <si>
    <t>Studie proveditelnosti energetického využití odpadů-bioplynová stanice na zpracování BRO</t>
  </si>
  <si>
    <t>PIVOVAR SVIJANY, a.s., Příšovice</t>
  </si>
  <si>
    <t>Zpracování studie proveditelnosti energetického využití odpadů</t>
  </si>
  <si>
    <t>00281964</t>
  </si>
  <si>
    <t>Rekonstrukce topného systému ZŠ Jungmannova 813 v Kuřimi</t>
  </si>
  <si>
    <t>00236667</t>
  </si>
  <si>
    <t>Osvětlovací soustava Zruč nad Sázavou (Na Skalách, Jiřická, Pohleďská, Dubinská, 1. Máje, Kutnohorská, Dubina)</t>
  </si>
  <si>
    <t>Rekonstrukce veřejného osvětlení města Náchod - V. etapa (Sídliště Skalka, Běloves, Karlův kopec)</t>
  </si>
  <si>
    <t>00266027</t>
  </si>
  <si>
    <t>Osvětlovací soustava v Litvínově - okruh B21 (místo realizace uedeno v Podmínkách čerpání dotace)</t>
  </si>
  <si>
    <t>Studie proveditelnosti energetického využití odpadů na Jihlavsku</t>
  </si>
  <si>
    <t>En. Agentura Vysočiny, z.s.p.o., Jihlava</t>
  </si>
  <si>
    <t>00635901</t>
  </si>
  <si>
    <t>Komplexní úsporná opatření veřejného osvětlení v obci Rapotín - 1. etapa ( ul. Jesenická, Šumperská)</t>
  </si>
  <si>
    <t>00266116</t>
  </si>
  <si>
    <t>Osvětlovací soustava v Obrnicích - okruh - 3a (ulice Mírová)</t>
  </si>
  <si>
    <t>Rekonstrukce veřejného osvětlení Uherský Brod - 3. etapa (místo realizace uvedeno v Podmínkách čerpání dotace)</t>
  </si>
  <si>
    <t>Rekonstrukce otopné soustavy na Střední škole živnostenské Sokolov, Žákovská 716, 356 01 Sokolov</t>
  </si>
  <si>
    <t>00278360</t>
  </si>
  <si>
    <t>Oprava výměníkové stanice ZŠ v Domcích 488, Trutnov</t>
  </si>
  <si>
    <t>REMYOS REA, s.r.o., Vsetín</t>
  </si>
  <si>
    <t>Rekonstrukce zdroje tepla v budově Rehabilitačního centra v Karolince, 756 05 Karolinka</t>
  </si>
  <si>
    <t>Plán úspory energie v průmyslovém podniku Saint-Gobain Slévárna, s.r.o.</t>
  </si>
  <si>
    <t>SAINT- Gobain Slévárna, s.r.o., Králův Dvůr u Berouna</t>
  </si>
  <si>
    <t>Toyoda Gosei Czech, s.r.o., Klášterec n. Ohří</t>
  </si>
  <si>
    <t>Plán úspory energie v průmyslovém podniku Toyoda Gosei Czech, s.r.o.</t>
  </si>
  <si>
    <t>SOLARTEC, s.r.o., Rožnov p. Radhoštěm</t>
  </si>
  <si>
    <t>Úspory energie ve výrobním průmyslovém procesu ve společnosti Solartec, s.r.o. v Rožnově p. Radhostěm</t>
  </si>
  <si>
    <t>P-D REFRACTORIES CZ, a.s., Velké Opatovice</t>
  </si>
  <si>
    <t>Úspory energie ve výrobním průmyslovém procesu ve společnosti P-D Refractories CZ, a.s. (D03-Svitavy)</t>
  </si>
  <si>
    <t>České lupkové závody, a.s., Nové Strašecí</t>
  </si>
  <si>
    <t>Úspory energie ve výrobním průmyslovém procesu ve společnosti České lupkové závody, a.s.</t>
  </si>
  <si>
    <t>HOBRA-Školník, s.r.o., Praha 4</t>
  </si>
  <si>
    <t>Úspory energie ve výrobním průmyslovém procesu ve společnosti HOBRA-Školník, s.r.o.</t>
  </si>
  <si>
    <t>00282871</t>
  </si>
  <si>
    <t>Rekonstrukce otopného systému v ZŠ a MŠ Vysoké Popovice</t>
  </si>
  <si>
    <t>Rekonstrukce MVE Čižice (řeka Úhlava)</t>
  </si>
  <si>
    <t>Mgr. Karel Mňuk, Kořenov</t>
  </si>
  <si>
    <t>Ing. Jiří Fraus, Štěnovice</t>
  </si>
  <si>
    <t>Obnova MVE Kořenov II (řeka Jizera)</t>
  </si>
  <si>
    <t>VESUVIUS Solar Crucible, Třinec, Konská</t>
  </si>
  <si>
    <t>Zpětné získávání tepla z odpadního vzduchu tepelných zdrojů firmy Vesuvius Solar Crucible, s.r.o.</t>
  </si>
  <si>
    <t>00285137</t>
  </si>
  <si>
    <t>Rekonstrukce otopné soustavy obecního úřadu Moravský Písek</t>
  </si>
  <si>
    <t>MOLARIS, s.r.o., Praha 10</t>
  </si>
  <si>
    <t>Rekonstrukce MVE Lesní Mlýn - Malá Morávka (řeka Moravice)</t>
  </si>
  <si>
    <t>JUDr. Milan Usnul, Praha 913</t>
  </si>
  <si>
    <t>MVE Drozdovská Pila - (řeka Březná)</t>
  </si>
  <si>
    <t>MVE Hrochův Týnec (řeka Novohradka)</t>
  </si>
  <si>
    <t>00240117</t>
  </si>
  <si>
    <t>Rekonstrukce veřejného osvětlení Čelákovice - 2.etapa</t>
  </si>
  <si>
    <t>ZŠ Nový Jičín, Jubilejní 3, Nový Jičín</t>
  </si>
  <si>
    <t>Město Litoměřice                                           CZ 0423</t>
  </si>
  <si>
    <t>Město Rožnov p. Radhoštěm                          CZ 0723</t>
  </si>
  <si>
    <t>Město Uherský Brod                                      CZ 0722</t>
  </si>
  <si>
    <t>Město Hranice                                               CZ 0714</t>
  </si>
  <si>
    <t xml:space="preserve">MČ Praha - Libuš, Praha 4,                             CZ  010  </t>
  </si>
  <si>
    <t>Město Slaný                                                  CZ 0203</t>
  </si>
  <si>
    <t>Město Zruč nad Sázavou                                 CZ 0205</t>
  </si>
  <si>
    <t>Město Litvínov                                                CZ 0425</t>
  </si>
  <si>
    <t>Město Náchod                                               CZ 0523</t>
  </si>
  <si>
    <t>Obec Rapotín                                                CZ 0715</t>
  </si>
  <si>
    <t>Město Čelákovice                                          CZ 0209</t>
  </si>
  <si>
    <t>Obec Moravský Písek                                    CZ 0645</t>
  </si>
  <si>
    <t>Obec Vysoké Popovice                                  CZ 0643</t>
  </si>
  <si>
    <t>Město Trutnov                                               CZ 0525</t>
  </si>
  <si>
    <t>PENB - ZŠ Studénka, Butovická 346</t>
  </si>
  <si>
    <t>PENB - ZŠ Náchod, Komenského 425 (Sokolská 1809)</t>
  </si>
  <si>
    <t>PENB - ZŠ Náchod, Komenského 425</t>
  </si>
  <si>
    <t>PENB - ZŠ Studénka, Sjednocení 650</t>
  </si>
  <si>
    <t>PENB - ZŠ Nový Jičín, Jubilejní 3</t>
  </si>
  <si>
    <t>PENB - ZŠ Nový Bor, nám. Míru 128</t>
  </si>
  <si>
    <t>PENB - ZŠ a MŠ Slavkov, Slezská 316</t>
  </si>
  <si>
    <t>00845060</t>
  </si>
  <si>
    <t>PENB - Střední uměleckoprůmyslová škola sklářská, Valašské Meziříčí, Zašovská 100</t>
  </si>
  <si>
    <t>70631727</t>
  </si>
  <si>
    <t>PENB - ZŠ a MŠ Ostrava-Hrabůvka, Mitušova 1115/8 (Mitušova 1115/8)</t>
  </si>
  <si>
    <t>Univerzita Karlova v Praze, Kolej Otava a Vltava, Chemická 954, Praha 4</t>
  </si>
  <si>
    <t>00216208</t>
  </si>
  <si>
    <t>PENB - Univerzita Karlova v Praze, Kolej Otava a Vltava, Chemická 954, Praha 4</t>
  </si>
  <si>
    <t>PENB - Univerzita Karlova v Praze, Kolej 17. listopadu, Pátkova 3, Praha 8</t>
  </si>
  <si>
    <t>Univerzita Karlova v Praze, Kolej 17. listopadu, Pátkova 3, Praha 8</t>
  </si>
  <si>
    <t>Univerzita Karlova v Praze, Kolej Kajetánka, Radimova 12, Praha 6</t>
  </si>
  <si>
    <t>PENB - Univerzita Karlova v Praze, Kolej Kajetánka, Radimova 12, Praha 6</t>
  </si>
  <si>
    <t>Univerzita Karlova v Praze, Kolej Hvězda, Zvoníčkova 5, Praha 6</t>
  </si>
  <si>
    <t>PENB - Univerzita Karlova v Praze, Kolej Hvězda, Zvoníčkova 5, Praha 6</t>
  </si>
  <si>
    <t>Univerzita Karlova v Praze, Kolej na Větrníku, Na Větrníku 18, Praha 6</t>
  </si>
  <si>
    <t>PENB - Univerzita Karlova v Praze, Kolej na Větrníku, Na Větrníku 18, Praha 6</t>
  </si>
  <si>
    <t>Univerzita Karlova v Praze, Kolej Švehlova, Slavíkova 22, Praha 2</t>
  </si>
  <si>
    <t>PENB - Univerzita Karlova v Praze, Kolej Švehlova, Slavíkova 22, Praha 2</t>
  </si>
  <si>
    <t>Univerzita Karlova v Praze, Kolej Hostivař, Weilova 2, Praha 10</t>
  </si>
  <si>
    <t>PENB - Univerzita Karlova v Praze, Kolej Hostivař, Weilova 2, Praha 10</t>
  </si>
  <si>
    <t>61903116</t>
  </si>
  <si>
    <t>PENB - ZŠ a MŠ Jince, Slavíkova 26</t>
  </si>
  <si>
    <t>70640416</t>
  </si>
  <si>
    <t>PENB - ZŠ Francova Lhota 190</t>
  </si>
  <si>
    <t>60158794</t>
  </si>
  <si>
    <t>PENB - ZŠ Lázně Bohdaneč, Masarykovo náměstí 108</t>
  </si>
  <si>
    <t>70991928</t>
  </si>
  <si>
    <t>PENB - MŠ Obchodní, Uherský Brod, Obchodní 1639</t>
  </si>
  <si>
    <t>70932328</t>
  </si>
  <si>
    <t>PENB - ZŠ Pod Vinohrady, Uherský Brod, Pod Vinohrady 1420</t>
  </si>
  <si>
    <t>49466241</t>
  </si>
  <si>
    <t>PENB - ZŠ Brno, Arménská 21</t>
  </si>
  <si>
    <t>Univerzita Karlova v Praze, Přír. fak., Praha 2</t>
  </si>
  <si>
    <t>PENB - Univerzita karlova v Praze, Přírodovědecká fakulta, Albertov 6, Praha 2</t>
  </si>
  <si>
    <t>63830809</t>
  </si>
  <si>
    <t>PENB - ZŠ Stoliňská, Praha 9 - Horní Počernice, Stoliňská 823 (Stoliňská 823)</t>
  </si>
  <si>
    <t>Pivovar HOLBA, a.s., Hanušovice</t>
  </si>
  <si>
    <t>Úspory energie ve výrobním průmyslovém procesu ve společnosti Pivovar HOLBA, a.s.</t>
  </si>
  <si>
    <t>49625195</t>
  </si>
  <si>
    <t>PENB - FZŠ, Praha 9 - Horní Počernice, Chodovická 2250</t>
  </si>
  <si>
    <t>71230629</t>
  </si>
  <si>
    <t>PENB - Sociální služby Uherský Brod, Za Humny 2292</t>
  </si>
  <si>
    <t>00288632</t>
  </si>
  <si>
    <t>Výměna zdroj tepla, rekonstrukce a vyvážení topné soustavy a osazení MaR - ZŠ Plumlov, Rudé armády 300</t>
  </si>
  <si>
    <t>Lovochemie, a.s., Lovosice</t>
  </si>
  <si>
    <t>Energetický úsporný projekt Lovochemie, a.s.</t>
  </si>
  <si>
    <t>Město Plumlov                                               CZ 0713</t>
  </si>
  <si>
    <t>00299138</t>
  </si>
  <si>
    <t>Osvětlovací soustava v Litovli</t>
  </si>
  <si>
    <t>00279943</t>
  </si>
  <si>
    <t xml:space="preserve">Sportovní hala Blansko - optimalizace osvětlení </t>
  </si>
  <si>
    <t>VETROPACK MORAVIA GLASS, Kyjov</t>
  </si>
  <si>
    <t>Plán úspor energie v průmyslovém podniku VETROPACK MORAVIA GLASS, a.s.</t>
  </si>
  <si>
    <t>Celestica Czech Republic, s.r.o., Kladno</t>
  </si>
  <si>
    <t>Úspory energie v průmyslovém procesu ve výrobním areálu Celestica Czech Republic, s.r.o.</t>
  </si>
  <si>
    <t>00032212</t>
  </si>
  <si>
    <t>Využití odpadního tepla z centrální chladící jednotky v provozovně 361 (objekt - Větrník 2, 549 41 Červený Kostelec)</t>
  </si>
  <si>
    <t>25401726</t>
  </si>
  <si>
    <t>THERMAL - F, Karlovy Vary</t>
  </si>
  <si>
    <t>Zařízení k využití tepelné nebo tlakové odpadní energie v Lázeňském hotelu Thermal-F, Karlovy Vary</t>
  </si>
  <si>
    <t>Rekonstrukce otopné soustavy a zdroje tepla v budově Lázeňského hotelu Thermal-F, Karlovy Vary</t>
  </si>
  <si>
    <t xml:space="preserve">Rekonstrukce otopné soustavy a zdroje tepla v budově </t>
  </si>
  <si>
    <t>00483371</t>
  </si>
  <si>
    <t>TJ Lokomotiva Liberec 1</t>
  </si>
  <si>
    <t>46345965</t>
  </si>
  <si>
    <t>Česká zbrojovka, Uherský Brod</t>
  </si>
  <si>
    <t xml:space="preserve">Plán úspor energie v průmyslovém podniku Česká zbrojovka, a.s. </t>
  </si>
  <si>
    <t>26161516</t>
  </si>
  <si>
    <t>Mondi Štětí, Štětí</t>
  </si>
  <si>
    <t>Plán úspor energie v průmyslovém podniku Mondi Štětí, a.s.</t>
  </si>
  <si>
    <t>ČHMÚ, Praha 4</t>
  </si>
  <si>
    <t>Databáze meteorologických dat prezentujících klimatické podmínky na celém území ČR</t>
  </si>
  <si>
    <t>0020699</t>
  </si>
  <si>
    <t>E.1</t>
  </si>
  <si>
    <t>vratka</t>
  </si>
  <si>
    <t>KONZUM, obchodní družstvo, Ústí n. Orlicí</t>
  </si>
  <si>
    <t>Město Blansko                                              CZ 0641</t>
  </si>
  <si>
    <t>Město Litovel                                                 CZ 0712</t>
  </si>
  <si>
    <t>CELKEM</t>
  </si>
  <si>
    <t>SŠ technická, Zelený pruh 1294,  Praha 4</t>
  </si>
  <si>
    <t>aktivita</t>
  </si>
  <si>
    <t>příjemce</t>
  </si>
  <si>
    <t>název akce</t>
  </si>
  <si>
    <t>DOTACE</t>
  </si>
  <si>
    <t>investice/
neinvestice</t>
  </si>
  <si>
    <t>částka 
dotace</t>
  </si>
  <si>
    <t>IČO 
příjemce</t>
  </si>
  <si>
    <t>Radovan Šejvl, Bučovice</t>
  </si>
  <si>
    <t>Milan Mach, Malza, Zlín</t>
  </si>
  <si>
    <t>Brejcha Jan, Blatná</t>
  </si>
  <si>
    <t>Ing. Pavel Svoboda, Olomouc</t>
  </si>
  <si>
    <t>Jiří Křupka, Bruntál</t>
  </si>
  <si>
    <t>Skrot Jiří, Zábřeh</t>
  </si>
  <si>
    <t>Drchota Jaroslav, Františkovy Lázně</t>
  </si>
  <si>
    <t>Julius Richter, s.r.o, Havířov</t>
  </si>
  <si>
    <t>Václav Žáček, Praha 10</t>
  </si>
  <si>
    <t>G.1 Přehled nové legislativy v energetice</t>
  </si>
  <si>
    <t>G.1 Seminář průmyslové energetiky</t>
  </si>
  <si>
    <t>Mgr. Radovan Šejvl, Bučovice</t>
  </si>
  <si>
    <t xml:space="preserve">G.1 Technické systémy pro energetické zplyňování </t>
  </si>
  <si>
    <t>Centrum stav. inženýrství, a.s., Praha 10</t>
  </si>
  <si>
    <t>00871192</t>
  </si>
  <si>
    <t>EGF, s.r.o.,  Sušice</t>
  </si>
  <si>
    <t>C.E.I.S. CZ, Český Těšín</t>
  </si>
  <si>
    <t>Stavoprojekta, Brno</t>
  </si>
  <si>
    <t>Eurotherm, Tábor</t>
  </si>
  <si>
    <t>Středisko pro úspory energie, Most</t>
  </si>
  <si>
    <t>Martia, a.s., Ústí nad Labem</t>
  </si>
  <si>
    <t>ENVIROS,  Praha</t>
  </si>
  <si>
    <t>ENVIROS, Svitavy</t>
  </si>
  <si>
    <t>ENVIROS,  Liberec</t>
  </si>
  <si>
    <t>JSM HK, Hradec Králové</t>
  </si>
  <si>
    <t>COOP THERM, Jindřichův Hradec</t>
  </si>
  <si>
    <t>REA Kladno</t>
  </si>
  <si>
    <t>SEAP Rokycany</t>
  </si>
  <si>
    <t>Tebodin, Praha 8</t>
  </si>
  <si>
    <t>STÚ-E, Praha 4</t>
  </si>
  <si>
    <t>RAEN, s.r.o., Praha 6</t>
  </si>
  <si>
    <t>ENERGO-STEEL, Ostrava</t>
  </si>
  <si>
    <t>ENVIROS, s.r.o., Praha 3</t>
  </si>
  <si>
    <t>G.2 Případová studie vlivu udržitelné výstavby z technicko-ekonomického hlediska</t>
  </si>
  <si>
    <t xml:space="preserve">G.2 Informační listy projektů Intelligent Energy Europe II </t>
  </si>
  <si>
    <t>00565342</t>
  </si>
  <si>
    <t>Conte, s.r.o., Praha 4</t>
  </si>
  <si>
    <t>G.2 Mezinárodní energetická ročenka 2008</t>
  </si>
  <si>
    <t>Cityplan, s.r.o., Praha 1</t>
  </si>
  <si>
    <t>G.2 Aktualizace GEMIS</t>
  </si>
  <si>
    <t>GAS, s.r.o., Praha 4</t>
  </si>
  <si>
    <t xml:space="preserve">G.2 Ekologický a energetický úsporný systém </t>
  </si>
  <si>
    <t>Energy Consulting Service, s.r.o., Č. Budějovice</t>
  </si>
  <si>
    <t>G.2 Vývoj programu Louisa 4</t>
  </si>
  <si>
    <t>G.2 Katalog vlastních spotřeb měřicích, jistících a regulačních prvků v rozvodech elektrické energie</t>
  </si>
  <si>
    <t>G.2 EX-BESS: webový model k energetickému managementu pro MSP</t>
  </si>
  <si>
    <t>ARCADIS Project Management, s.r.o., Praha 4</t>
  </si>
  <si>
    <t>G.2 publikace Zavedení EN pro zdroje tepla pro vytápění a přípravu TV + kotle, TČ, solární zdroje</t>
  </si>
  <si>
    <t>G.2 Demonstrace projektů ke snížení energetické náročnosti v průmyslu</t>
  </si>
  <si>
    <t>G.2 Publikace Zavedení EN 15459 - Energetická účinnost budov - Metodika ekonomického hodnocení energ. soustav</t>
  </si>
  <si>
    <t>G.2 publikace Klimatologické údaje</t>
  </si>
  <si>
    <t>G.2 Informační listy</t>
  </si>
  <si>
    <t>G.2 Energetické využití komunálních odpadů - leták</t>
  </si>
  <si>
    <t xml:space="preserve">G.2 Softwarový nástroj pro zjednodušené vyhodnocení ENB a monitoring </t>
  </si>
  <si>
    <t xml:space="preserve">ABF, a.s, Praha 1 </t>
  </si>
  <si>
    <t>G.1 6. Ročník konference ENERGIE, BUDOVY a BYDLENÍ</t>
  </si>
  <si>
    <t>G.1 ENERGETICKÝ PROJEKT  - soutěž</t>
  </si>
  <si>
    <t>Agentura  Inforpres, s.r.o., Frýdek-Místek</t>
  </si>
  <si>
    <t>G.1 Infotherma 2008</t>
  </si>
  <si>
    <t xml:space="preserve">G.1 Organizace mezinárodní konference CA EPBD II. </t>
  </si>
  <si>
    <t>ČOV, spol. s r.o., Třeboň</t>
  </si>
  <si>
    <t>G.1 Mezinárodní konference "Výstavba a provoz bioplynových stanic"</t>
  </si>
  <si>
    <t>Triada, spol. s.r.o., Praha 9</t>
  </si>
  <si>
    <t>G.1 Energeticky soběstačná obec - seminář pro starosty</t>
  </si>
  <si>
    <t>G.1 Energetická náročnost budov, úspory energie v budovách, možnosti financování</t>
  </si>
  <si>
    <t>G.1 Informační den "Energeticky úsporná opatření pro obce"</t>
  </si>
  <si>
    <t>B.I.D. services, spol. s.r.o., Praha 3</t>
  </si>
  <si>
    <t>G.1 9. A 10. Emission Trading</t>
  </si>
  <si>
    <t>G.1 Strategie využití biopaliv v ČR 2008</t>
  </si>
  <si>
    <t>SEVEn Energy, s.r.o., Praha 2</t>
  </si>
  <si>
    <t>G.1 EEBW: Energy Efficiency Business Week 2008 - mezinárodní konference</t>
  </si>
  <si>
    <t>JMM, CS  spol. s r.o., Praha 8</t>
  </si>
  <si>
    <t xml:space="preserve">G.1 Jaderná energie - kdy se stane obnovitelným zdrojem? </t>
  </si>
  <si>
    <t>G.1 Biomasa a bioplyn v ČR 2008</t>
  </si>
  <si>
    <t>H.1 Monitoring of Energy Demand Trends and Energy Efficiency in the EU</t>
  </si>
  <si>
    <t>REC, Valašské Meziříčí</t>
  </si>
  <si>
    <t>SEVEN, Praha 2</t>
  </si>
  <si>
    <t>Hradubická energetická, Pardubice</t>
  </si>
  <si>
    <t>G.2 Leták - Energeticky úsporná zářivka</t>
  </si>
  <si>
    <t>G.2 Publikace - Úspory energie v domácnosti</t>
  </si>
  <si>
    <t>Czech RE Agency, o.p.s., Rožnov p. Radhoštěm</t>
  </si>
  <si>
    <t>G.1 3. Česká fotovoltaická konference</t>
  </si>
  <si>
    <t>PORSENNA, Praha 4</t>
  </si>
  <si>
    <t>H.1 MODEL - Energetický management municipalit</t>
  </si>
  <si>
    <t>H.1 ESMA</t>
  </si>
  <si>
    <t>EkoWATT, Praha 7</t>
  </si>
  <si>
    <t>EkoWATT, České Budějovice</t>
  </si>
  <si>
    <t>Energy Consulting, České Budějovice</t>
  </si>
  <si>
    <t>Energy Centre, České Budějovice</t>
  </si>
  <si>
    <t>Sdružení pro podporu činnosti ... při FA VUT v Brně</t>
  </si>
  <si>
    <t>Centrum pasivního domu, Brno</t>
  </si>
  <si>
    <t>G.2 Analýza -  rekonstrukce RD</t>
  </si>
  <si>
    <t>EKOWATT, Praha 7</t>
  </si>
  <si>
    <t>G.2 Publikace a infolisty o energiích</t>
  </si>
  <si>
    <t>EkOWATT, Praha 7</t>
  </si>
  <si>
    <t>G.2 Hestia VIVID - software pro modelování energetické bilance RD</t>
  </si>
  <si>
    <t>COGEN CZECH, Brno</t>
  </si>
  <si>
    <t>G.2 Rukověť provozovatele kogenerační jednotky</t>
  </si>
  <si>
    <t>G.2 Publikace Pasivní domy 2008</t>
  </si>
  <si>
    <t>G.2 Databáze - stav. detaily PD</t>
  </si>
  <si>
    <t>Cech topenářů a instalatérů ČR, Brno</t>
  </si>
  <si>
    <t>G.1 Joule - odborný seminář pro municipální pracovníky (Zlín)</t>
  </si>
  <si>
    <t>G.1 Joule - odborný seminář pro municipální pracovníky (Brno)</t>
  </si>
  <si>
    <t>G.1 Joule - odborný seminář pro municipální pracovníky (Kolín)</t>
  </si>
  <si>
    <t>Asociace energetických auditorů, Praha 6</t>
  </si>
  <si>
    <t>G.1 Konference Úspory energie - hlavní úkol pro energetické auditory</t>
  </si>
  <si>
    <t>G.1 Seminář: Průkazy energetické náročnosti budov (Brno)</t>
  </si>
  <si>
    <t>G.1 Seminář: Kontroly kotlů a klimatizačních systémů (Brno)</t>
  </si>
  <si>
    <t xml:space="preserve">G.1 Seminář: Možnosti snižování energetické náročnosti budov </t>
  </si>
  <si>
    <t xml:space="preserve">G.1 Seminář: Možnosti zvyšování energetické účinnosti při výrobě tepla a chladu </t>
  </si>
  <si>
    <t>G.1 Seminář: Efektivní osvětlovací soustavy v budovách</t>
  </si>
  <si>
    <t>CZ Biom, české sdružení pro biomasu</t>
  </si>
  <si>
    <t>G.1 Konference "Energetické a průmyslové rostliny XIII"</t>
  </si>
  <si>
    <t>Asociace energetických manažerů, Praha 7</t>
  </si>
  <si>
    <t>G.1 XII. Jarní konference AEM-Energetická bezpečnost ČR</t>
  </si>
  <si>
    <t>G.1 Dny kogenerace 2008</t>
  </si>
  <si>
    <t>G.1 Konference Pasivní domy</t>
  </si>
  <si>
    <t>G.1 Seminář: Průkazy energetické náročnosti budov v praxi</t>
  </si>
  <si>
    <t>STEO - sdružení, Praha 4</t>
  </si>
  <si>
    <t>I.4 Energetické využití odpadů (EVO)</t>
  </si>
  <si>
    <t>Teplárenské sdružení ČR, Pardubice</t>
  </si>
  <si>
    <t>G.1 Teplárenské dny 2008</t>
  </si>
  <si>
    <t>G.1 Systémy zásobování teplem pro města a obce</t>
  </si>
  <si>
    <t>00295841</t>
  </si>
  <si>
    <t>MÚ Žďár nad Sázavou                 CZ 0635</t>
  </si>
  <si>
    <t>00304450</t>
  </si>
  <si>
    <t>MÚ Vsetín                                  CZ 0723</t>
  </si>
  <si>
    <t>00279978</t>
  </si>
  <si>
    <t>Město Boskovice                         CZ 0641</t>
  </si>
  <si>
    <t>ČVUT Praha, Fakulta stavební, Praha 6</t>
  </si>
  <si>
    <t>G.2 Metodika energetické náročnosti budov - harmonizace výpočtu s evropskými normami</t>
  </si>
  <si>
    <t>VŠB - Technická univerzita Ostrava</t>
  </si>
  <si>
    <t>G.2 Propagace úsporných opatření v oblasti veřejného osvětlení ve městech a obcích</t>
  </si>
  <si>
    <t>00216305</t>
  </si>
  <si>
    <t>VUT Brno</t>
  </si>
  <si>
    <t>G.1 9th International Scientific Conference ELECTRIC POWER ENGINEERING 2008</t>
  </si>
  <si>
    <t>Univerzita Karlova v Praze, Kolej Petrská, Petrská 3, Praha 1</t>
  </si>
  <si>
    <t>PENB - Univerzita Karlova v Praze, Kolej Petrská, Petrská 3, Praha 1</t>
  </si>
  <si>
    <t>Univerzita Karlova v Praze, Kolej Bubeneč, Wenzigova 20, Praha 2</t>
  </si>
  <si>
    <t>PENB - Univerzita Karlova v Praze, Kolej Bubeneč, Wenzigova 20, Praha 2</t>
  </si>
  <si>
    <t>Univerzita Karlova v Praze, Kolej Komenského, Parléřova 6, Praha 6</t>
  </si>
  <si>
    <t>PENB - Univerzita Karlova v Praze, Kolej Komenského, Parléřova 6, Praha 6</t>
  </si>
  <si>
    <t>Univerzita Karlova v Praze, Kolej Arnošta z Pardubic, Voršilská 1, Praha 1</t>
  </si>
  <si>
    <t>PENB - Univerzita Karlova v Praze, Kolej Arnošta z Pardubic, Voršilská 1, Praha 1</t>
  </si>
  <si>
    <t>Univerzita Karlova v Praze, Kolej Jednota, Opletalova 38, Praha 1</t>
  </si>
  <si>
    <t>PENB - Univerzita Karlova v Praze, Kolej Jednota, Opletalova 38, Praha 1</t>
  </si>
  <si>
    <t>Univerzita Karlova v Praze, Kolej I. Olbrachta, Olbrachtova 59, Brandýs nad Labem-Stará Boleslav</t>
  </si>
  <si>
    <t>PENB - Univerzita Karlova v Praze, Kolej I. Olbrachta, Olbrachtova 59, Brandýs nad Labem - Stará Boleslav</t>
  </si>
  <si>
    <t>Univerzita Karlova v Praze, Nová Kolej, Kralovická 1425, Brandýs nad Labem-Stará Boleslav</t>
  </si>
  <si>
    <t>PENB - Univerzita Karlova v Praze, Nová Kolej, Kralovická 1425, Brandýs nad Labem-Stará Boleslav</t>
  </si>
  <si>
    <t>Univerzita Karlova v Praze, Přírodovědecká fakulta, Albertov 6, Praha 2 (Budova - Benátská 2, Praha 2)</t>
  </si>
  <si>
    <t>PENB - Univerzita Karlova v Praze, Přírodovědecká fakulta, Albertov 6, Praha 2 (Budova-Benátská 2, Praha 2)</t>
  </si>
  <si>
    <t>Univerzita Karlova v Praze, Přírodovědecká fakulta, Albertov 6, Praha 2 (Budova - Viničná 5, Praha 2)</t>
  </si>
  <si>
    <t>PENB - Univerzita Karlova v Praze, Přírodovědecká fakulta, Albertov 6, Praha 2 (Budova-Viničná 5, Praha 2)</t>
  </si>
  <si>
    <t>PENB-ZŠ Rožnov pod Radhoštěm - 5.května 1700</t>
  </si>
  <si>
    <t>PENB-MŠ se speciálními třídami DUHA, Trojdílná 1117, Praha 5-Košíře</t>
  </si>
  <si>
    <t>00848328</t>
  </si>
  <si>
    <t>PENB-ZŠ Nový Jičín, Komenského 68</t>
  </si>
  <si>
    <t>00848336</t>
  </si>
  <si>
    <t>PENB-ZŠ Nový Jičín, Komenského 66</t>
  </si>
  <si>
    <t>PENB-ZŠ Nový Jičín, Tyršova 1</t>
  </si>
  <si>
    <t>70871540</t>
  </si>
  <si>
    <t>PENB-ZŠ Slavičín-Vlára, Školní 403 (K Hájenkám 354)</t>
  </si>
  <si>
    <t>46750461</t>
  </si>
  <si>
    <t>PENB-ZŠ U Lesa Nový Bor, Boženy Němcové 539</t>
  </si>
  <si>
    <t>64123448</t>
  </si>
  <si>
    <t>PENB-ZŠ Liptál 465, 756 31 Liptál</t>
  </si>
  <si>
    <t>69781869</t>
  </si>
  <si>
    <t>PENB- FZŠ s výukou jazyků při PedF UK, P5-Smíchov, Drtinova  1</t>
  </si>
  <si>
    <t>70882134</t>
  </si>
  <si>
    <t>PENB-ZŠ Slavičín-Malé Pole, Osvobození 8</t>
  </si>
  <si>
    <t>70107572</t>
  </si>
  <si>
    <t>PENB-MŠ, Praha 5-Barrandov, Lohniského 851</t>
  </si>
  <si>
    <t>70107815</t>
  </si>
  <si>
    <t>PENB-MŠ, Praha 5-Barrandov, Kurandové 669</t>
  </si>
  <si>
    <t>69781745</t>
  </si>
  <si>
    <t>PENB-FZŠ Barrandov II, V Remízku 7/919, Praha 5 - Hlubočepy (V Remízku 7/919)</t>
  </si>
  <si>
    <t>PENB-FZŠ Barrandov II, V Remízku 7/919, Praha 5 - Hlubočepy (Záhorského 887)</t>
  </si>
  <si>
    <t>65993527</t>
  </si>
  <si>
    <t>PENB-ZŠ a MŠ Barrandov, Chaplinovo nám. 1/615, Praha 5-Hlubočepy (Chaplinovo nám. 1/615)</t>
  </si>
  <si>
    <t>PENB-ZŠ a MŠ Barrandov, Chaplinovo nám. 1/615, Praha 5-Hlubočepy (Renoirova ulice 648)</t>
  </si>
  <si>
    <t xml:space="preserve">PENB-ZŠ Slavičín-Vlára, Školní 403 </t>
  </si>
  <si>
    <t>70107645</t>
  </si>
  <si>
    <t>PENB- MŠ P 5 - Barrandov, Peškova 963</t>
  </si>
  <si>
    <t>PENB - ZŠ a MŠ Ostrava-Hrabůvka, Mitušova 1115/8 (Mitušova1126/6)</t>
  </si>
  <si>
    <t>70944938</t>
  </si>
  <si>
    <t>PENB - ZŠ Přibyslav, Bechyňovo náměstí 33</t>
  </si>
  <si>
    <t>67439918</t>
  </si>
  <si>
    <t>PENB - Střední škola informatiky a služeb, Dvůr Králové nad Labem, Elišky Krásnohorské 2069</t>
  </si>
  <si>
    <t>75034981</t>
  </si>
  <si>
    <t>PENB - ZŠ a MŠ Dobrovice, Komenského 46</t>
  </si>
  <si>
    <t>70872490</t>
  </si>
  <si>
    <t>PENB - ZŠ J.A.Komenského Blatná, nám. J.A.Komenského 387</t>
  </si>
  <si>
    <t>70872481</t>
  </si>
  <si>
    <t>PENB - ZŠ T.G. Masaryka Blatná, tř. T.G.Masaryka 520</t>
  </si>
  <si>
    <t>70918651</t>
  </si>
  <si>
    <t>PENB - ZŠ Rožnov pod Radhoštěm, Záhumení 1180, B. Němcové 1180</t>
  </si>
  <si>
    <t>70107416</t>
  </si>
  <si>
    <t>PENB - ZŠ Praha 5-Smíchov, Kořenského 10/760</t>
  </si>
  <si>
    <t>60990465</t>
  </si>
  <si>
    <t>PENB - ZŠ Vsetín, Sychrov 97</t>
  </si>
  <si>
    <t>70926280</t>
  </si>
  <si>
    <t>PENB - ZŠ Dolní Měcholupy, Kutnohorská 36/58</t>
  </si>
  <si>
    <t>70926271</t>
  </si>
  <si>
    <t>PENB - MŠ Dolní Měcholupy, Ke Školce 254/12</t>
  </si>
  <si>
    <t>60990406</t>
  </si>
  <si>
    <t>PENB - ZŠ Vsetín, Luh 1544, Jasenická 1544</t>
  </si>
  <si>
    <t>75021137</t>
  </si>
  <si>
    <t>PENB - ZŠ T.G.Masaryka, Bojkovice, Štefánikova 460</t>
  </si>
  <si>
    <t>60990457</t>
  </si>
  <si>
    <t>PENB - ZŠ Vsetín, Rokytnice 436</t>
  </si>
  <si>
    <t>75011930</t>
  </si>
  <si>
    <t>PENB - MŠ Přibyslav, Bezručova 683</t>
  </si>
  <si>
    <t>75026252</t>
  </si>
  <si>
    <t>PENB - ZŠ a MŠ Horní Benešov, Školní 338</t>
  </si>
  <si>
    <t>PENB - ZŠ a MŠ Horní Benešov, Školní 338 (Školní 315)</t>
  </si>
  <si>
    <t>63830817</t>
  </si>
  <si>
    <t>PENB - ZŠ a MŠ, Praha 9 - Horní Počernice, Spojenců 1408 (Spojenců 2170)</t>
  </si>
  <si>
    <t>PENB - ZŠ a MŠ, Praha 9 - Horní Počernice, Spojenců 1408 (Spojenců 1408)</t>
  </si>
  <si>
    <t>PENB - ZŠ Stoliňská, Praha 9-Horní Počernice, Stoliňská 823 (Stoliňská 2440)</t>
  </si>
  <si>
    <t>70945381</t>
  </si>
  <si>
    <t>PENB - MŠ Praha 9 - Horní Počernice, Chodovická 1900 (Ratibořická 2290)</t>
  </si>
  <si>
    <t>63830825</t>
  </si>
  <si>
    <t>PENB - ZŠ Praha 9 - Horní Počernice, Ratibořická 1700 (Ratibořická 1700)</t>
  </si>
  <si>
    <t>PENB - MŠ Praha 9 - Horní Počernice, Chodovická 1900 (Chodovická 1900)</t>
  </si>
  <si>
    <t>70922144</t>
  </si>
  <si>
    <t>PENB - MŠ "U rybníčku", Praha 9 - Horní Počernice, Křovinovo nám. 115 (Křovinovo nám, 115)</t>
  </si>
  <si>
    <t>70843572</t>
  </si>
  <si>
    <t>PENB - MŠ spec., ZŠ prak. a ZŠ spec., Praha 9, Bártlova 83</t>
  </si>
  <si>
    <t>60990368</t>
  </si>
  <si>
    <t>PENB - ZŠ Vsetín, Ohrada 1876</t>
  </si>
  <si>
    <t>60990449</t>
  </si>
  <si>
    <t>PENB - ZŠ Vsetín, Trávníky 1217</t>
  </si>
  <si>
    <t>70107637</t>
  </si>
  <si>
    <t>PENB - MŠ Praha 5 - Barrandov, Lohniského 830</t>
  </si>
  <si>
    <t>00055107</t>
  </si>
  <si>
    <t>SOU Uherský Brod, Svatopluka Čecha 1110</t>
  </si>
  <si>
    <t>PENB - SOU Uherský Brod, Svatopluka Čecha 1110</t>
  </si>
  <si>
    <t>69781761</t>
  </si>
  <si>
    <t>PENB - Základní škola Praha 5 - Košíře, Nepomucká 1/139</t>
  </si>
  <si>
    <t>47998121</t>
  </si>
  <si>
    <t>PENB - Základní škola Kopřivnice, 17. Listopadu 1225</t>
  </si>
  <si>
    <t>64125866</t>
  </si>
  <si>
    <t>PENB - Základní škola Emila Zátopka Kopřivnice, Pionýrská 791</t>
  </si>
  <si>
    <t>70988633</t>
  </si>
  <si>
    <t>PENB - Mateřské školy Kopřivnice, Krátká 1105 (objekt - Česká 549)</t>
  </si>
  <si>
    <t>64125874</t>
  </si>
  <si>
    <t>PENB - ZŠ dr. Milady Horákové Kopřivnice, Obránců míru 369 (objekt - Obránců míru 369)</t>
  </si>
  <si>
    <t>PENB - MŠ Kopřivnice, Krátká 1105 (objekt - Francouzská 1180)</t>
  </si>
  <si>
    <t>00848310</t>
  </si>
  <si>
    <t>PENB - ZŠ Kopřivnice, Alšova 1123</t>
  </si>
  <si>
    <t>70107661</t>
  </si>
  <si>
    <t>PENB - Tyršova základní škola a mateřská škola Praha 5 - Jinonice, U Tyršovy školy 1/430</t>
  </si>
  <si>
    <t>70992614</t>
  </si>
  <si>
    <t>PENB - Základní škola a Mateřská škola Žirovnice, Komenského 47, 394 68 Žirovnice</t>
  </si>
  <si>
    <t>PENB-Městská nemocnice Slavičín</t>
  </si>
  <si>
    <t>PENB- Sociální služby Města Bojkovice, Černíkova 965 (Objekt - Tovární 1020)</t>
  </si>
  <si>
    <t>PENB- Sociální služby Města Bojkovice, Černíkova 965 (Objekt - Černíkova 965)</t>
  </si>
  <si>
    <t>PENB - Stř. sociálních služeb města Kopřivnice (objekt - Masarykovo nám. 650, 742 21 Kopřivnice)</t>
  </si>
  <si>
    <t>PENB - Stř. sociálních služeb města Kopřivnice (objekt - Česká 320, 742 21 Kopřivnice)</t>
  </si>
  <si>
    <t>F.1</t>
  </si>
  <si>
    <t>INV</t>
  </si>
  <si>
    <t>položka</t>
  </si>
  <si>
    <t>CZ0100</t>
  </si>
  <si>
    <t>Příspěvková organizace (zřízená státem, krajem nebo obcí)</t>
  </si>
  <si>
    <t>CZ0722</t>
  </si>
  <si>
    <t>CZ0103</t>
  </si>
  <si>
    <t>Společnost s ručenín omezeným</t>
  </si>
  <si>
    <t>CZ0104</t>
  </si>
  <si>
    <t>Obecně prospěšná společnost, Občanské sdružení</t>
  </si>
  <si>
    <t>CZ0102</t>
  </si>
  <si>
    <t>CZ0207</t>
  </si>
  <si>
    <t>CZ0632</t>
  </si>
  <si>
    <t>Organizační složka (státu, kraje, obce)</t>
  </si>
  <si>
    <t>CZ0422</t>
  </si>
  <si>
    <t>Akciová společnost</t>
  </si>
  <si>
    <t>CZ0525</t>
  </si>
  <si>
    <t>CZ0712</t>
  </si>
  <si>
    <t>CZ0635</t>
  </si>
  <si>
    <t>CZ0108</t>
  </si>
  <si>
    <t>CZ010A</t>
  </si>
  <si>
    <t>Jiná fyzická osoba</t>
  </si>
  <si>
    <t>CZ0642</t>
  </si>
  <si>
    <t>CZ0646</t>
  </si>
  <si>
    <t>CZ0806</t>
  </si>
  <si>
    <t>CZ0101</t>
  </si>
  <si>
    <t>CZ0802</t>
  </si>
  <si>
    <t>CZ0521</t>
  </si>
  <si>
    <t>Jiná právní forma organizace podnikatelského sektoru</t>
  </si>
  <si>
    <t>CZ0106</t>
  </si>
  <si>
    <t>CZ0313</t>
  </si>
  <si>
    <t>CZ0723</t>
  </si>
  <si>
    <t>CZ0107</t>
  </si>
  <si>
    <t>CZ0425</t>
  </si>
  <si>
    <t>CZ0324</t>
  </si>
  <si>
    <t>CZ0512</t>
  </si>
  <si>
    <t>CZ0202</t>
  </si>
  <si>
    <t>CZ0533</t>
  </si>
  <si>
    <t>CZ020C</t>
  </si>
  <si>
    <t>CZ0523</t>
  </si>
  <si>
    <t>CZ0643</t>
  </si>
  <si>
    <t>CZ0209</t>
  </si>
  <si>
    <t>CZ0801</t>
  </si>
  <si>
    <t>CZ0715</t>
  </si>
  <si>
    <t>CZ0531</t>
  </si>
  <si>
    <t>CZ072</t>
  </si>
  <si>
    <t>CZ0645</t>
  </si>
  <si>
    <t>CZ0804</t>
  </si>
  <si>
    <t>CZ0724</t>
  </si>
  <si>
    <t>CZ0511</t>
  </si>
  <si>
    <t>CZ0532</t>
  </si>
  <si>
    <t>CZ0805</t>
  </si>
  <si>
    <t>CZ0423</t>
  </si>
  <si>
    <t>CZ0714</t>
  </si>
  <si>
    <t>CZ0109</t>
  </si>
  <si>
    <t>CZ0203</t>
  </si>
  <si>
    <t>CZ0322</t>
  </si>
  <si>
    <t>CZ0317</t>
  </si>
  <si>
    <t>Jiná než výše uvedená právní forma konečného příjemce účasti státního</t>
  </si>
  <si>
    <t>CZ0311</t>
  </si>
  <si>
    <t>CZ0427</t>
  </si>
  <si>
    <t>CZ0205</t>
  </si>
  <si>
    <t>CZ0633</t>
  </si>
  <si>
    <t>CZ0413</t>
  </si>
  <si>
    <t>CZ0513</t>
  </si>
  <si>
    <t>Družstvo</t>
  </si>
  <si>
    <t>CZ0631</t>
  </si>
  <si>
    <t>CZ0411</t>
  </si>
  <si>
    <t>CZ0713</t>
  </si>
  <si>
    <t>CZ0803</t>
  </si>
  <si>
    <t>CZ0412</t>
  </si>
  <si>
    <t>CZ0316</t>
  </si>
  <si>
    <t>CZ0641</t>
  </si>
  <si>
    <t>CZ0326</t>
  </si>
  <si>
    <t>CZ020B</t>
  </si>
  <si>
    <t>CZ053</t>
  </si>
  <si>
    <t>SOU služeb, Praha 9, Novovysočanská 5 (Hlavní město Praha)</t>
  </si>
  <si>
    <t>SPŠ, Praha 10, Na Třeběšíně 2299 (Hlavní město Praha)</t>
  </si>
  <si>
    <t>SŠ živnostenská Sokolov (Karlovarský kraj)</t>
  </si>
  <si>
    <t>ZŠ Nový Bor, nám. Míru 128 (Česká Lípa)</t>
  </si>
  <si>
    <t>ZŠ Náchod, Komenského 425 (Náchod)</t>
  </si>
  <si>
    <t>ZŠ Náchod, Komenského 425 (Sokolská 1809) (Náchod)</t>
  </si>
  <si>
    <t>ZŠ Studénka, Butovická 346 (Nový Jičín)</t>
  </si>
  <si>
    <t>ZŠ a MŠ Slavkov (Opava)</t>
  </si>
  <si>
    <t>SŠ uměleckoprůmyslová sklářská, Valašské Meziříčí, Zašovská 100 (Zlínský kraj)</t>
  </si>
  <si>
    <t>ZŠ a MŠ Ostrava-Hrabůvka, Mitušova 1115/8 (Mitušova 1115/8) (Ostrava-město)</t>
  </si>
  <si>
    <t>ZŠ Studénka, Sjednocení 650, Studénka (Nový Jičín)</t>
  </si>
  <si>
    <t>ZŠ a MŠ Jince, Slavíkova 26 (Příbram)</t>
  </si>
  <si>
    <t>ZŠ Francova Lhota 190, Francova Lhota (Vsetín)</t>
  </si>
  <si>
    <t>ZŠ Lázně Bohdaneč, Masarykovo náměstí 108 (Pardubice)</t>
  </si>
  <si>
    <t>MŠ Obchodní, Uherský Brod, Obchodní 1639 (Uherské Hradiště)</t>
  </si>
  <si>
    <t>ZŠ Pod Vinohrady, Uherský Brod (Uherské Hradiště)</t>
  </si>
  <si>
    <t>ZŠ Brno, Arménská 21 (Brno-město)</t>
  </si>
  <si>
    <t>ZŠ Stoliňská, Praha 9 - Horní Počernice, Stoliňská 823 (Stoliňská 823) (Praha)</t>
  </si>
  <si>
    <t>FZŠ, Praha 9 - Horní Počernice, Chodovická 2250 (Praha)</t>
  </si>
  <si>
    <t>Sociální služby Uherský Brod, Za Humny 2292 (Uherské Hradiště)</t>
  </si>
  <si>
    <t>ZŠ Rožnov pod Radhoštěm - 5. května 1700 (Vsetín)</t>
  </si>
  <si>
    <t>MŠ se speciálními třídami DUHA, Trojdílná 1117, Praha 5 - Košíře (Praha)</t>
  </si>
  <si>
    <t>ZŠ Nový Jičín, Komenského 68 (Nový Jičín)</t>
  </si>
  <si>
    <t>ZŠ Nový Jičín, Komenského 66 (Nový Jičín)</t>
  </si>
  <si>
    <t>ZŠ Nový Jičín, Tyršova 1 (Nový Jičín)</t>
  </si>
  <si>
    <t>ZŠ Stavičín-Vlára, Školní 403 (K Hájenkám 354) (Zlín)</t>
  </si>
  <si>
    <t>ZŠ U Lesa, Nový Bor,Boženy Němcové 539 (Česká Lípa)</t>
  </si>
  <si>
    <t>ZŠ Liptál 465, Liptál (Vsetín)</t>
  </si>
  <si>
    <t>FZŠ , Praha 5 - Smíchov, Drtinova 1 (Praha)</t>
  </si>
  <si>
    <t>MŠ, Praha 5-Barrandov, Lohniského 851 (Praha)</t>
  </si>
  <si>
    <t>ZŠ Slavičín - Malé Pole, Osvobození 8 (Zlín)</t>
  </si>
  <si>
    <t>MŠ, Praha 5-Barrandov, Kurandové 669 (Praha)</t>
  </si>
  <si>
    <t>FZŠ Barrandov II., V Remízku 7/919, Praha 5 - Hlubočepy, (V Remízku 7/919) (Praha)</t>
  </si>
  <si>
    <t>FZŠ Barrandov II., V Remízku 7/919, Praha 5 - Hlubočepy (Záhorského 887) (Praha)</t>
  </si>
  <si>
    <t>ZŚ a MŠ Barrandov, Chaplinovo nám. 1/615, Praha 5-Hlubočepy (Chaplinovo nám.1/615) (Praha)</t>
  </si>
  <si>
    <t>ZŠ a MŠ Barrandov, Chaplinovo nám.1/615, Praha 5-Hlubočepy (Renoirova ulice 648) (Praha)</t>
  </si>
  <si>
    <t>MŠ P 5- Barrandov, Peškova 963 (Praha)</t>
  </si>
  <si>
    <t>ZŠ Slavičín-Vlára (Zlín)</t>
  </si>
  <si>
    <t>ZŠ a MŠ Ostrava-Hrabůvka, Mitušova 1115/8 (Mitušova 1126/6) (Ostrava-město)</t>
  </si>
  <si>
    <t>ZŠ Přibyslav, Bechyňovo náměstí 33 (Havlíčkův Brod)</t>
  </si>
  <si>
    <t xml:space="preserve">Střední škola informatiky a služeb, Dvůr Králové nad Labem, Elišky Krásnohorské 2069   (Královéhradecký kraj)   </t>
  </si>
  <si>
    <t>ZŠ a MŠ Dobrovice, Komenského 46 (Mladá Boleslav)</t>
  </si>
  <si>
    <t>ZŠ J.A. Komenského Blatná, nám. J.A. Komenského 387 (Strakonice)</t>
  </si>
  <si>
    <t>ZŠ T.G. Masaryka Blatná, tr. T.G.Masaryka 520 (Strakonice)</t>
  </si>
  <si>
    <t>ZŠ Rožnov pod Radhoštěm, Záhumení 1180, B. Němcové 1180 (Vsetín)</t>
  </si>
  <si>
    <t>ZŠ Vsetín, Sychrov 97 (Vsetín)</t>
  </si>
  <si>
    <t>ZŠ Praha 5- Smíchov, Kořenského 10/760 (Praha)</t>
  </si>
  <si>
    <t>ZŠ Dolní Měcholupy, Kutnohorská 36/58 (Praha)</t>
  </si>
  <si>
    <t>MŠ Dolní Měcholupy, Ke Školce 254/12 (Praha)</t>
  </si>
  <si>
    <t>ZŠ Vsetín, Luh 1544, Jasenická 1544 (Vsetín)</t>
  </si>
  <si>
    <t>ZŠ Vsetín, Rokytnice 436 (Vsetín)</t>
  </si>
  <si>
    <t>ZŠ T.G. Masaryka, Bojkovice, Štefánikova 460 (Uherské Hradiště)</t>
  </si>
  <si>
    <t>MŠ Přibyslav, Bezručova 683 (Havlíčkův Brod)</t>
  </si>
  <si>
    <t>ZŠ a MŠ Horní Benešov, Školní 338 (Bruntál)</t>
  </si>
  <si>
    <t>ZŠ a MŠ Horní Benešov, Školní 338 (Školní 315) (Bruntál)</t>
  </si>
  <si>
    <t>ZŠ a MŠ, Praha 9-Horní Počernice, Spojenců 1408 (Spojenců 2170) (Praha)</t>
  </si>
  <si>
    <t>ZŠ a MŠ, Praha 9-Horní Počernice, Spojenců 1408 (Spojenců 1408) (Praha)</t>
  </si>
  <si>
    <t>ZŠ Stoliňská, Praha 9-Horní Počernice, Stoliňská 823 (Stoliňská 2440) (Praha)</t>
  </si>
  <si>
    <t>MŠ Praha 9 - Horní Počernice, Chodovická 1900 (Ratibořická 2290) (Praha)</t>
  </si>
  <si>
    <t>ZŠ Praha 9 - Horní Počernice, Ratibořická 1700  (Ratibořická 1700) (Praha)</t>
  </si>
  <si>
    <t>MŠ Praha 9 - Horní Počernice, Chodovická 1900 (Chodovická 1900) (Praha)</t>
  </si>
  <si>
    <t>MŠ "U rybníčku", Praha 9 - Horní Počernice, Křovinovo nám. 115 (Křovinovo nám. 115) (Praha)</t>
  </si>
  <si>
    <t>MŠ spec., ZŠ prak. a ZŠ spec., Praha 9, Bártlova 83 (Hlavní město Praha)</t>
  </si>
  <si>
    <t>ZŠ Vsetín, Ohrada 1876 (Vsetín)</t>
  </si>
  <si>
    <t>ZŠ Vsetín, Trávníky 1217 (Vsetín)</t>
  </si>
  <si>
    <t>MŠ Praha 5 - Barrandov, Lohniského 830 (Praha)</t>
  </si>
  <si>
    <t>ZŠ - Praha 5 - Košíře, Nepomucká 1/139 (Praha)</t>
  </si>
  <si>
    <t>Tyršova ZŠ a MŠ Praha 5 - Jinonice, U Tyršovy školy 1/430 (Praha)</t>
  </si>
  <si>
    <t>Stř. sociálních služeb města Kopřivnice (Nový Jičín)</t>
  </si>
  <si>
    <t>Sociální služby, Bojkovice (objekt Černíkova) (Uherské Hradiště)</t>
  </si>
  <si>
    <t>Sociální služby, Bojkovice (objekt Tovární) (Uherské Hradiště)</t>
  </si>
  <si>
    <t>Městská nemocnice Slavičín (Zlín)</t>
  </si>
  <si>
    <t>ZŠ a MŠ Žirovnice, Komenského 47 (Pelhřimov)</t>
  </si>
  <si>
    <t>ZŠ Kopřivnice, Alšova 1123 (Nový Jičín)</t>
  </si>
  <si>
    <t>MŠ Kopřivnice, Krátká 1105 (Francouzská 1180) (Nový Jičín)</t>
  </si>
  <si>
    <t>ZŠ dr. Milady Horákové Kopřivnice, Obránců míru 369 (Nový Jičín)</t>
  </si>
  <si>
    <t>MŠ  Kopřivnice, Krátká 1105 (objekt - Česká 549) (Nový Jičín)</t>
  </si>
  <si>
    <t>ZŠ E. Zátopka Kopřivnice, Pionýrská 791, Kopřivnice (Nový Jičín)</t>
  </si>
  <si>
    <t>ZŠ Kopřivnice, 17. Listopadu 1225, Kopřivnice (Nový Jičín)</t>
  </si>
  <si>
    <t>G.2</t>
  </si>
  <si>
    <t>G.1</t>
  </si>
  <si>
    <t>H.1</t>
  </si>
  <si>
    <t>I.4</t>
  </si>
  <si>
    <t>A-1</t>
  </si>
  <si>
    <t>A.1</t>
  </si>
  <si>
    <t>A.2</t>
  </si>
  <si>
    <t>A.3</t>
  </si>
  <si>
    <t>A.4</t>
  </si>
  <si>
    <t>B.2</t>
  </si>
  <si>
    <t>C.1</t>
  </si>
  <si>
    <t>C.3</t>
  </si>
  <si>
    <t>D.1</t>
  </si>
  <si>
    <t>D.2</t>
  </si>
  <si>
    <t>D.3</t>
  </si>
  <si>
    <r>
      <t xml:space="preserve">Město Kuřim   </t>
    </r>
    <r>
      <rPr>
        <sz val="10"/>
        <color indexed="48"/>
        <rFont val="Arial CE"/>
        <family val="2"/>
      </rPr>
      <t xml:space="preserve">  </t>
    </r>
    <r>
      <rPr>
        <sz val="10"/>
        <rFont val="Arial CE"/>
        <family val="0"/>
      </rPr>
      <t xml:space="preserve">           CZ 0643</t>
    </r>
  </si>
  <si>
    <t>E.2</t>
  </si>
  <si>
    <t>I.3</t>
  </si>
  <si>
    <t>NIN</t>
  </si>
  <si>
    <t>F.1 Energetické poradenství</t>
  </si>
  <si>
    <t>kód 
území</t>
  </si>
  <si>
    <t>STÁTNÍ PROGRAM EFEKT 2008</t>
  </si>
  <si>
    <t>CELKEM PROGRAM EFEKT 2008  Kč</t>
  </si>
  <si>
    <r>
      <t xml:space="preserve">Město Uherský Brod   </t>
    </r>
  </si>
  <si>
    <r>
      <t xml:space="preserve">Obec Obrnice  </t>
    </r>
  </si>
  <si>
    <t xml:space="preserve">Ing. František Káva, Hrochův Týnec      </t>
  </si>
  <si>
    <t xml:space="preserve">Ing. František Káva, Hrochův Týnec       </t>
  </si>
  <si>
    <t xml:space="preserve">Obec Obrnice </t>
  </si>
  <si>
    <t xml:space="preserve">Město Uherský Brod  </t>
  </si>
  <si>
    <t xml:space="preserve">Ing. František Káva, Hrochův Týnec </t>
  </si>
  <si>
    <t>Obec Obrnice</t>
  </si>
  <si>
    <t xml:space="preserve">Ing. František Káva, Hrochův Týnec     </t>
  </si>
  <si>
    <t xml:space="preserve">Ing. František Káva, Hrochův Týnec    </t>
  </si>
  <si>
    <t>A.2 Studie proveditelnosti energetického využití odpadu</t>
  </si>
  <si>
    <t>A.3  Příprava projektů financovaných z úspor energie (EPC)</t>
  </si>
  <si>
    <t>A.4  Zavádění energetického managementu</t>
  </si>
  <si>
    <t>B.2 Komplexní opatření ke snížení energetické náročnosti osvětlovací soustavy</t>
  </si>
  <si>
    <t>C.1 Malé vodní elektrárny</t>
  </si>
  <si>
    <t>A.1  Územní energetické koncepce</t>
  </si>
  <si>
    <t>C.3 Zařízení k využití tepelné nebo tlakové odpadní energie</t>
  </si>
  <si>
    <t>D.1 Plán úspory energie ve výrobním průmyslovém podniku</t>
  </si>
  <si>
    <t>D.2 Úspory energie ve výrobních průmyslových procesech</t>
  </si>
  <si>
    <t>D.3 Monitoring a targeting</t>
  </si>
  <si>
    <r>
      <t>E. Průkaz energetické náročnosti budovy nad 1000 m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2"/>
      </rPr>
      <t xml:space="preserve"> plochy</t>
    </r>
  </si>
  <si>
    <t>E.2 Rekonstrukce otopné soustavy v budově</t>
  </si>
  <si>
    <t>F.1 Energetická konzultační a informační střediska (EKIS)</t>
  </si>
  <si>
    <t>G.1  Výstava, kurz, seminář, konference, soutěž v oblasti energetiky</t>
  </si>
  <si>
    <t>G.2 Informační, osvětová, vzdělávací a programová podpora, publikace a příručky v oblasti úspor energie</t>
  </si>
  <si>
    <t>H.1 Účast v mezinárodních projektech</t>
  </si>
  <si>
    <t>I.3 Projekty vzdělávání, studie a osvětová činnost</t>
  </si>
  <si>
    <t>I.4 Energetické využití odpadu(propagační kampaň)</t>
  </si>
  <si>
    <t>RČ</t>
  </si>
  <si>
    <t>Č</t>
  </si>
  <si>
    <t>Investiční akce</t>
  </si>
  <si>
    <t>Jiná než výše uvedená právní forma konečného příjemce účasti státního rozpočtu</t>
  </si>
  <si>
    <t>Neinvestiční akce</t>
  </si>
  <si>
    <r>
      <t xml:space="preserve">Město Uherský Brod   </t>
    </r>
    <r>
      <rPr>
        <sz val="10"/>
        <color indexed="12"/>
        <rFont val="Arial CE"/>
        <family val="0"/>
      </rPr>
      <t>Z</t>
    </r>
  </si>
  <si>
    <r>
      <t xml:space="preserve">Obec Obrnice  </t>
    </r>
    <r>
      <rPr>
        <sz val="10"/>
        <color indexed="12"/>
        <rFont val="Arial CE"/>
        <family val="0"/>
      </rPr>
      <t>Z</t>
    </r>
  </si>
  <si>
    <r>
      <t xml:space="preserve">Město Kuřim   </t>
    </r>
    <r>
      <rPr>
        <sz val="10"/>
        <color indexed="48"/>
        <rFont val="Arial CE"/>
        <family val="0"/>
      </rPr>
      <t xml:space="preserve">  </t>
    </r>
    <r>
      <rPr>
        <sz val="10"/>
        <rFont val="Arial CE"/>
        <family val="0"/>
      </rPr>
      <t xml:space="preserve">           CZ 0643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</si>
</sst>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4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BCFFA7"/>
        <bgColor indexed="64"/>
      </patternFill>
    </fill>
    <fill>
      <patternFill patternType="solid">
        <fgColor rgb="FFAFCFFF"/>
        <bgColor indexed="64"/>
      </patternFill>
    </fill>
    <fill>
      <patternFill patternType="solid">
        <fgColor rgb="FFFFFF7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13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3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textRotation="90" wrapText="1"/>
    </xf>
    <xf numFmtId="0" fontId="24" fillId="0" borderId="21" xfId="0" applyFont="1" applyFill="1" applyBorder="1" applyAlignment="1">
      <alignment horizontal="center" textRotation="90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4" fontId="25" fillId="0" borderId="31" xfId="0" applyNumberFormat="1" applyFont="1" applyFill="1" applyBorder="1" applyAlignment="1">
      <alignment horizontal="center"/>
    </xf>
    <xf numFmtId="4" fontId="25" fillId="0" borderId="29" xfId="0" applyNumberFormat="1" applyFont="1" applyFill="1" applyBorder="1" applyAlignment="1">
      <alignment horizontal="center"/>
    </xf>
    <xf numFmtId="4" fontId="25" fillId="0" borderId="3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/>
    </xf>
    <xf numFmtId="3" fontId="4" fillId="33" borderId="20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34" borderId="20" xfId="0" applyFont="1" applyFill="1" applyBorder="1" applyAlignment="1">
      <alignment horizontal="center" textRotation="90"/>
    </xf>
    <xf numFmtId="0" fontId="4" fillId="34" borderId="21" xfId="0" applyFont="1" applyFill="1" applyBorder="1" applyAlignment="1">
      <alignment horizontal="center" textRotation="90"/>
    </xf>
    <xf numFmtId="0" fontId="0" fillId="34" borderId="1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3" fontId="4" fillId="34" borderId="21" xfId="0" applyNumberFormat="1" applyFont="1" applyFill="1" applyBorder="1" applyAlignment="1">
      <alignment horizontal="center"/>
    </xf>
    <xf numFmtId="4" fontId="1" fillId="34" borderId="16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 horizontal="right"/>
    </xf>
    <xf numFmtId="0" fontId="0" fillId="0" borderId="33" xfId="0" applyFill="1" applyBorder="1" applyAlignment="1">
      <alignment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wrapText="1"/>
    </xf>
    <xf numFmtId="0" fontId="0" fillId="35" borderId="17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0" xfId="0" applyFill="1" applyAlignment="1">
      <alignment/>
    </xf>
    <xf numFmtId="3" fontId="4" fillId="35" borderId="21" xfId="0" applyNumberFormat="1" applyFont="1" applyFill="1" applyBorder="1" applyAlignment="1">
      <alignment horizontal="center"/>
    </xf>
    <xf numFmtId="4" fontId="1" fillId="35" borderId="16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 vertical="center"/>
    </xf>
    <xf numFmtId="0" fontId="1" fillId="35" borderId="0" xfId="0" applyFont="1" applyFill="1" applyAlignment="1">
      <alignment horizontal="right"/>
    </xf>
    <xf numFmtId="0" fontId="4" fillId="36" borderId="26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0" xfId="0" applyFill="1" applyAlignment="1">
      <alignment/>
    </xf>
    <xf numFmtId="3" fontId="4" fillId="36" borderId="21" xfId="0" applyNumberFormat="1" applyFont="1" applyFill="1" applyBorder="1" applyAlignment="1">
      <alignment horizontal="center"/>
    </xf>
    <xf numFmtId="4" fontId="1" fillId="36" borderId="16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 horizontal="right"/>
    </xf>
    <xf numFmtId="0" fontId="1" fillId="0" borderId="34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9" fontId="0" fillId="0" borderId="11" xfId="0" applyNumberFormat="1" applyFill="1" applyBorder="1" applyAlignment="1">
      <alignment horizontal="center" vertical="center"/>
    </xf>
    <xf numFmtId="3" fontId="4" fillId="36" borderId="20" xfId="0" applyNumberFormat="1" applyFont="1" applyFill="1" applyBorder="1" applyAlignment="1">
      <alignment horizontal="center"/>
    </xf>
    <xf numFmtId="0" fontId="0" fillId="34" borderId="33" xfId="0" applyFill="1" applyBorder="1" applyAlignment="1">
      <alignment/>
    </xf>
    <xf numFmtId="1" fontId="1" fillId="34" borderId="35" xfId="0" applyNumberFormat="1" applyFont="1" applyFill="1" applyBorder="1" applyAlignment="1">
      <alignment horizontal="left" vertical="center"/>
    </xf>
    <xf numFmtId="1" fontId="1" fillId="34" borderId="36" xfId="0" applyNumberFormat="1" applyFont="1" applyFill="1" applyBorder="1" applyAlignment="1">
      <alignment horizontal="left" vertical="center"/>
    </xf>
    <xf numFmtId="1" fontId="1" fillId="34" borderId="12" xfId="0" applyNumberFormat="1" applyFont="1" applyFill="1" applyBorder="1" applyAlignment="1">
      <alignment horizontal="left" vertical="center"/>
    </xf>
    <xf numFmtId="4" fontId="26" fillId="0" borderId="37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1" fillId="33" borderId="34" xfId="0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5" fillId="0" borderId="38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4" fontId="25" fillId="0" borderId="41" xfId="0" applyNumberFormat="1" applyFont="1" applyFill="1" applyBorder="1" applyAlignment="1">
      <alignment horizontal="center"/>
    </xf>
    <xf numFmtId="4" fontId="25" fillId="0" borderId="39" xfId="0" applyNumberFormat="1" applyFont="1" applyFill="1" applyBorder="1" applyAlignment="1">
      <alignment horizontal="center"/>
    </xf>
    <xf numFmtId="4" fontId="25" fillId="0" borderId="40" xfId="0" applyNumberFormat="1" applyFont="1" applyFill="1" applyBorder="1" applyAlignment="1">
      <alignment horizontal="center"/>
    </xf>
    <xf numFmtId="0" fontId="26" fillId="0" borderId="42" xfId="0" applyFont="1" applyFill="1" applyBorder="1" applyAlignment="1">
      <alignment/>
    </xf>
    <xf numFmtId="0" fontId="25" fillId="0" borderId="43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left" vertical="center"/>
    </xf>
    <xf numFmtId="4" fontId="25" fillId="0" borderId="46" xfId="0" applyNumberFormat="1" applyFont="1" applyFill="1" applyBorder="1" applyAlignment="1">
      <alignment horizontal="center"/>
    </xf>
    <xf numFmtId="4" fontId="25" fillId="0" borderId="44" xfId="0" applyNumberFormat="1" applyFont="1" applyFill="1" applyBorder="1" applyAlignment="1">
      <alignment horizontal="center"/>
    </xf>
    <xf numFmtId="4" fontId="25" fillId="0" borderId="45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35" borderId="19" xfId="0" applyFill="1" applyBorder="1" applyAlignment="1">
      <alignment/>
    </xf>
    <xf numFmtId="4" fontId="1" fillId="35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" fillId="35" borderId="48" xfId="0" applyFont="1" applyFill="1" applyBorder="1" applyAlignment="1">
      <alignment horizontal="left" vertical="center"/>
    </xf>
    <xf numFmtId="0" fontId="1" fillId="35" borderId="49" xfId="0" applyFont="1" applyFill="1" applyBorder="1" applyAlignment="1">
      <alignment horizontal="left" vertical="center"/>
    </xf>
    <xf numFmtId="0" fontId="1" fillId="35" borderId="50" xfId="0" applyFont="1" applyFill="1" applyBorder="1" applyAlignment="1">
      <alignment horizontal="left" vertical="center"/>
    </xf>
    <xf numFmtId="4" fontId="1" fillId="35" borderId="51" xfId="0" applyNumberFormat="1" applyFont="1" applyFill="1" applyBorder="1" applyAlignment="1">
      <alignment horizontal="center" vertical="center"/>
    </xf>
    <xf numFmtId="4" fontId="1" fillId="35" borderId="49" xfId="0" applyNumberFormat="1" applyFont="1" applyFill="1" applyBorder="1" applyAlignment="1">
      <alignment horizontal="center" vertical="center"/>
    </xf>
    <xf numFmtId="4" fontId="1" fillId="35" borderId="50" xfId="0" applyNumberFormat="1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left" vertical="center"/>
    </xf>
    <xf numFmtId="0" fontId="1" fillId="35" borderId="36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4" fontId="1" fillId="35" borderId="52" xfId="0" applyNumberFormat="1" applyFont="1" applyFill="1" applyBorder="1" applyAlignment="1">
      <alignment horizontal="center"/>
    </xf>
    <xf numFmtId="4" fontId="1" fillId="35" borderId="36" xfId="0" applyNumberFormat="1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center"/>
    </xf>
    <xf numFmtId="1" fontId="1" fillId="35" borderId="35" xfId="0" applyNumberFormat="1" applyFont="1" applyFill="1" applyBorder="1" applyAlignment="1">
      <alignment horizontal="left" vertical="center"/>
    </xf>
    <xf numFmtId="1" fontId="1" fillId="35" borderId="36" xfId="0" applyNumberFormat="1" applyFont="1" applyFill="1" applyBorder="1" applyAlignment="1">
      <alignment horizontal="left" vertical="center"/>
    </xf>
    <xf numFmtId="1" fontId="1" fillId="35" borderId="12" xfId="0" applyNumberFormat="1" applyFont="1" applyFill="1" applyBorder="1" applyAlignment="1">
      <alignment horizontal="left" vertical="center"/>
    </xf>
    <xf numFmtId="4" fontId="1" fillId="35" borderId="52" xfId="0" applyNumberFormat="1" applyFont="1" applyFill="1" applyBorder="1" applyAlignment="1">
      <alignment horizontal="center" vertical="center"/>
    </xf>
    <xf numFmtId="4" fontId="1" fillId="35" borderId="36" xfId="0" applyNumberFormat="1" applyFont="1" applyFill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left"/>
    </xf>
    <xf numFmtId="0" fontId="1" fillId="35" borderId="36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4" fontId="1" fillId="34" borderId="52" xfId="0" applyNumberFormat="1" applyFont="1" applyFill="1" applyBorder="1" applyAlignment="1">
      <alignment horizontal="center" vertical="center"/>
    </xf>
    <xf numFmtId="4" fontId="1" fillId="34" borderId="36" xfId="0" applyNumberFormat="1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left"/>
    </xf>
    <xf numFmtId="0" fontId="26" fillId="0" borderId="53" xfId="0" applyFont="1" applyFill="1" applyBorder="1" applyAlignment="1">
      <alignment/>
    </xf>
    <xf numFmtId="0" fontId="0" fillId="36" borderId="21" xfId="0" applyFill="1" applyBorder="1" applyAlignment="1">
      <alignment/>
    </xf>
    <xf numFmtId="4" fontId="1" fillId="36" borderId="21" xfId="0" applyNumberFormat="1" applyFon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4" fontId="25" fillId="36" borderId="54" xfId="0" applyNumberFormat="1" applyFont="1" applyFill="1" applyBorder="1" applyAlignment="1">
      <alignment horizontal="center"/>
    </xf>
    <xf numFmtId="4" fontId="25" fillId="36" borderId="55" xfId="0" applyNumberFormat="1" applyFont="1" applyFill="1" applyBorder="1" applyAlignment="1">
      <alignment horizontal="center"/>
    </xf>
    <xf numFmtId="4" fontId="25" fillId="36" borderId="56" xfId="0" applyNumberFormat="1" applyFont="1" applyFill="1" applyBorder="1" applyAlignment="1">
      <alignment horizontal="center"/>
    </xf>
    <xf numFmtId="3" fontId="4" fillId="37" borderId="21" xfId="0" applyNumberFormat="1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right"/>
    </xf>
    <xf numFmtId="4" fontId="1" fillId="37" borderId="1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 horizontal="right"/>
    </xf>
    <xf numFmtId="4" fontId="1" fillId="37" borderId="16" xfId="0" applyNumberFormat="1" applyFont="1" applyFill="1" applyBorder="1" applyAlignment="1">
      <alignment horizontal="right" vertical="center"/>
    </xf>
    <xf numFmtId="0" fontId="25" fillId="37" borderId="28" xfId="0" applyFont="1" applyFill="1" applyBorder="1" applyAlignment="1">
      <alignment horizontal="left" vertical="center"/>
    </xf>
    <xf numFmtId="0" fontId="25" fillId="37" borderId="29" xfId="0" applyFont="1" applyFill="1" applyBorder="1" applyAlignment="1">
      <alignment horizontal="left" vertical="center"/>
    </xf>
    <xf numFmtId="0" fontId="25" fillId="37" borderId="30" xfId="0" applyFont="1" applyFill="1" applyBorder="1" applyAlignment="1">
      <alignment horizontal="left" vertical="center"/>
    </xf>
    <xf numFmtId="4" fontId="25" fillId="37" borderId="31" xfId="0" applyNumberFormat="1" applyFont="1" applyFill="1" applyBorder="1" applyAlignment="1">
      <alignment horizontal="center"/>
    </xf>
    <xf numFmtId="4" fontId="25" fillId="37" borderId="29" xfId="0" applyNumberFormat="1" applyFont="1" applyFill="1" applyBorder="1" applyAlignment="1">
      <alignment horizontal="center"/>
    </xf>
    <xf numFmtId="4" fontId="25" fillId="37" borderId="30" xfId="0" applyNumberFormat="1" applyFont="1" applyFill="1" applyBorder="1" applyAlignment="1">
      <alignment horizontal="center"/>
    </xf>
    <xf numFmtId="0" fontId="26" fillId="37" borderId="37" xfId="0" applyFont="1" applyFill="1" applyBorder="1" applyAlignment="1">
      <alignment/>
    </xf>
    <xf numFmtId="3" fontId="4" fillId="13" borderId="21" xfId="0" applyNumberFormat="1" applyFont="1" applyFill="1" applyBorder="1" applyAlignment="1">
      <alignment horizontal="center"/>
    </xf>
    <xf numFmtId="4" fontId="1" fillId="13" borderId="16" xfId="0" applyNumberFormat="1" applyFont="1" applyFill="1" applyBorder="1" applyAlignment="1">
      <alignment horizontal="right"/>
    </xf>
    <xf numFmtId="4" fontId="1" fillId="13" borderId="10" xfId="0" applyNumberFormat="1" applyFont="1" applyFill="1" applyBorder="1" applyAlignment="1">
      <alignment horizontal="right"/>
    </xf>
    <xf numFmtId="4" fontId="1" fillId="13" borderId="10" xfId="0" applyNumberFormat="1" applyFont="1" applyFill="1" applyBorder="1" applyAlignment="1">
      <alignment horizontal="right" vertical="center"/>
    </xf>
    <xf numFmtId="0" fontId="1" fillId="13" borderId="0" xfId="0" applyFont="1" applyFill="1" applyAlignment="1">
      <alignment horizontal="right"/>
    </xf>
    <xf numFmtId="0" fontId="24" fillId="13" borderId="20" xfId="0" applyFont="1" applyFill="1" applyBorder="1" applyAlignment="1">
      <alignment horizontal="center" textRotation="90" wrapText="1"/>
    </xf>
    <xf numFmtId="0" fontId="24" fillId="13" borderId="21" xfId="0" applyFont="1" applyFill="1" applyBorder="1" applyAlignment="1">
      <alignment horizontal="center" textRotation="90" wrapText="1"/>
    </xf>
    <xf numFmtId="0" fontId="0" fillId="13" borderId="16" xfId="0" applyFill="1" applyBorder="1" applyAlignment="1">
      <alignment horizontal="right"/>
    </xf>
    <xf numFmtId="0" fontId="0" fillId="13" borderId="10" xfId="0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25" fillId="13" borderId="35" xfId="0" applyFont="1" applyFill="1" applyBorder="1" applyAlignment="1">
      <alignment horizontal="left" vertical="center"/>
    </xf>
    <xf numFmtId="0" fontId="25" fillId="13" borderId="36" xfId="0" applyFont="1" applyFill="1" applyBorder="1" applyAlignment="1">
      <alignment horizontal="left" vertical="center"/>
    </xf>
    <xf numFmtId="0" fontId="25" fillId="13" borderId="12" xfId="0" applyFont="1" applyFill="1" applyBorder="1" applyAlignment="1">
      <alignment horizontal="left" vertical="center"/>
    </xf>
    <xf numFmtId="0" fontId="26" fillId="13" borderId="15" xfId="0" applyFont="1" applyFill="1" applyBorder="1" applyAlignment="1">
      <alignment/>
    </xf>
    <xf numFmtId="4" fontId="25" fillId="13" borderId="52" xfId="0" applyNumberFormat="1" applyFont="1" applyFill="1" applyBorder="1" applyAlignment="1">
      <alignment horizontal="center"/>
    </xf>
    <xf numFmtId="4" fontId="25" fillId="13" borderId="36" xfId="0" applyNumberFormat="1" applyFont="1" applyFill="1" applyBorder="1" applyAlignment="1">
      <alignment horizontal="center"/>
    </xf>
    <xf numFmtId="4" fontId="25" fillId="13" borderId="12" xfId="0" applyNumberFormat="1" applyFont="1" applyFill="1" applyBorder="1" applyAlignment="1">
      <alignment horizontal="center"/>
    </xf>
    <xf numFmtId="1" fontId="25" fillId="13" borderId="48" xfId="0" applyNumberFormat="1" applyFont="1" applyFill="1" applyBorder="1" applyAlignment="1">
      <alignment horizontal="left" vertical="center"/>
    </xf>
    <xf numFmtId="1" fontId="25" fillId="13" borderId="49" xfId="0" applyNumberFormat="1" applyFont="1" applyFill="1" applyBorder="1" applyAlignment="1">
      <alignment horizontal="left" vertical="center"/>
    </xf>
    <xf numFmtId="1" fontId="25" fillId="13" borderId="50" xfId="0" applyNumberFormat="1" applyFont="1" applyFill="1" applyBorder="1" applyAlignment="1">
      <alignment horizontal="left" vertical="center"/>
    </xf>
    <xf numFmtId="4" fontId="1" fillId="13" borderId="51" xfId="0" applyNumberFormat="1" applyFont="1" applyFill="1" applyBorder="1" applyAlignment="1">
      <alignment horizontal="center" vertical="center"/>
    </xf>
    <xf numFmtId="4" fontId="1" fillId="13" borderId="49" xfId="0" applyNumberFormat="1" applyFont="1" applyFill="1" applyBorder="1" applyAlignment="1">
      <alignment horizontal="center" vertical="center"/>
    </xf>
    <xf numFmtId="4" fontId="1" fillId="13" borderId="50" xfId="0" applyNumberFormat="1" applyFont="1" applyFill="1" applyBorder="1" applyAlignment="1">
      <alignment horizontal="center" vertical="center"/>
    </xf>
    <xf numFmtId="0" fontId="0" fillId="13" borderId="19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0" sqref="I10"/>
    </sheetView>
  </sheetViews>
  <sheetFormatPr defaultColWidth="9.00390625" defaultRowHeight="12.75"/>
  <cols>
    <col min="1" max="1" width="12.125" style="5" customWidth="1"/>
    <col min="2" max="2" width="4.125" style="9" customWidth="1"/>
    <col min="3" max="3" width="39.25390625" style="5" customWidth="1"/>
    <col min="4" max="4" width="37.875" style="5" customWidth="1"/>
    <col min="5" max="5" width="11.75390625" style="66" bestFit="1" customWidth="1"/>
    <col min="6" max="6" width="12.75390625" style="17" hidden="1" customWidth="1"/>
    <col min="7" max="7" width="11.75390625" style="17" hidden="1" customWidth="1"/>
    <col min="8" max="8" width="5.125" style="5" customWidth="1"/>
    <col min="9" max="9" width="7.625" style="5" customWidth="1"/>
    <col min="10" max="10" width="10.25390625" style="5" customWidth="1"/>
    <col min="11" max="11" width="58.00390625" style="5" customWidth="1"/>
    <col min="12" max="12" width="15.375" style="5" customWidth="1"/>
    <col min="13" max="13" width="15.625" style="5" customWidth="1"/>
    <col min="14" max="17" width="19.00390625" style="5" customWidth="1"/>
    <col min="18" max="21" width="9.125" style="5" customWidth="1"/>
    <col min="22" max="22" width="12.125" style="5" customWidth="1"/>
    <col min="23" max="23" width="16.125" style="5" customWidth="1"/>
    <col min="24" max="24" width="9.125" style="5" customWidth="1"/>
    <col min="25" max="25" width="36.75390625" style="5" customWidth="1"/>
    <col min="26" max="16384" width="9.125" style="5" customWidth="1"/>
  </cols>
  <sheetData>
    <row r="1" spans="1:11" ht="22.5" customHeight="1">
      <c r="A1" s="56" t="s">
        <v>0</v>
      </c>
      <c r="B1" s="34" t="s">
        <v>172</v>
      </c>
      <c r="C1" s="39" t="s">
        <v>615</v>
      </c>
      <c r="D1" s="40"/>
      <c r="E1" s="67" t="s">
        <v>175</v>
      </c>
      <c r="F1" s="67"/>
      <c r="G1" s="67"/>
      <c r="H1" s="41" t="s">
        <v>176</v>
      </c>
      <c r="I1" s="37" t="s">
        <v>614</v>
      </c>
      <c r="J1" s="37" t="s">
        <v>178</v>
      </c>
      <c r="K1" s="31" t="s">
        <v>441</v>
      </c>
    </row>
    <row r="2" spans="1:11" s="47" customFormat="1" ht="31.5" customHeight="1" thickBot="1">
      <c r="A2" s="57"/>
      <c r="B2" s="35"/>
      <c r="C2" s="45" t="s">
        <v>173</v>
      </c>
      <c r="D2" s="45" t="s">
        <v>174</v>
      </c>
      <c r="E2" s="62" t="s">
        <v>170</v>
      </c>
      <c r="F2" s="46" t="s">
        <v>177</v>
      </c>
      <c r="G2" s="46" t="s">
        <v>166</v>
      </c>
      <c r="H2" s="42"/>
      <c r="I2" s="36"/>
      <c r="J2" s="38"/>
      <c r="K2" s="32"/>
    </row>
    <row r="3" spans="1:18" ht="13.5" thickTop="1">
      <c r="A3" s="58">
        <v>1221428001</v>
      </c>
      <c r="B3" s="202" t="s">
        <v>439</v>
      </c>
      <c r="C3" s="217" t="s">
        <v>179</v>
      </c>
      <c r="D3" s="217" t="s">
        <v>613</v>
      </c>
      <c r="E3" s="63">
        <v>251000</v>
      </c>
      <c r="F3" s="26">
        <v>251000</v>
      </c>
      <c r="G3" s="27">
        <v>0</v>
      </c>
      <c r="H3" s="28" t="s">
        <v>612</v>
      </c>
      <c r="I3" s="25" t="s">
        <v>479</v>
      </c>
      <c r="J3" s="29">
        <v>15240541</v>
      </c>
      <c r="K3" s="30" t="s">
        <v>460</v>
      </c>
      <c r="L3" s="6"/>
      <c r="M3" s="6"/>
      <c r="N3" s="6"/>
      <c r="O3" s="6"/>
      <c r="P3" s="6"/>
      <c r="Q3" s="6"/>
      <c r="R3" s="6"/>
    </row>
    <row r="4" spans="1:18" ht="12.75">
      <c r="A4" s="59">
        <v>1221428002</v>
      </c>
      <c r="B4" s="72" t="s">
        <v>439</v>
      </c>
      <c r="C4" s="218" t="s">
        <v>180</v>
      </c>
      <c r="D4" s="218" t="s">
        <v>613</v>
      </c>
      <c r="E4" s="64">
        <v>135000</v>
      </c>
      <c r="F4" s="11">
        <v>135000</v>
      </c>
      <c r="G4" s="12">
        <v>0</v>
      </c>
      <c r="H4" s="20" t="s">
        <v>612</v>
      </c>
      <c r="I4" s="7" t="s">
        <v>487</v>
      </c>
      <c r="J4" s="3">
        <v>12745448</v>
      </c>
      <c r="K4" s="22" t="s">
        <v>460</v>
      </c>
      <c r="L4" s="6"/>
      <c r="M4" s="6"/>
      <c r="N4" s="6"/>
      <c r="O4" s="6"/>
      <c r="P4" s="6"/>
      <c r="Q4" s="6"/>
      <c r="R4" s="6"/>
    </row>
    <row r="5" spans="1:18" ht="12.75">
      <c r="A5" s="60">
        <v>1221428004</v>
      </c>
      <c r="B5" s="72" t="s">
        <v>439</v>
      </c>
      <c r="C5" s="218" t="s">
        <v>192</v>
      </c>
      <c r="D5" s="218" t="s">
        <v>613</v>
      </c>
      <c r="E5" s="64">
        <v>64785</v>
      </c>
      <c r="F5" s="11">
        <v>100000</v>
      </c>
      <c r="G5" s="12">
        <v>35215</v>
      </c>
      <c r="H5" s="20" t="s">
        <v>612</v>
      </c>
      <c r="I5" s="7" t="s">
        <v>442</v>
      </c>
      <c r="J5" s="3">
        <v>45274860</v>
      </c>
      <c r="K5" s="22" t="s">
        <v>446</v>
      </c>
      <c r="L5" s="6"/>
      <c r="M5" s="6"/>
      <c r="N5" s="6"/>
      <c r="O5" s="6"/>
      <c r="P5" s="6"/>
      <c r="Q5" s="6"/>
      <c r="R5" s="6"/>
    </row>
    <row r="6" spans="1:18" ht="12.75">
      <c r="A6" s="60">
        <v>1221428005</v>
      </c>
      <c r="B6" s="72" t="s">
        <v>439</v>
      </c>
      <c r="C6" s="218" t="s">
        <v>303</v>
      </c>
      <c r="D6" s="218" t="s">
        <v>613</v>
      </c>
      <c r="E6" s="65">
        <v>152000</v>
      </c>
      <c r="F6" s="11">
        <v>152000</v>
      </c>
      <c r="G6" s="12">
        <v>0</v>
      </c>
      <c r="H6" s="20" t="s">
        <v>612</v>
      </c>
      <c r="I6" s="7" t="s">
        <v>457</v>
      </c>
      <c r="J6" s="13" t="s">
        <v>302</v>
      </c>
      <c r="K6" s="22" t="s">
        <v>452</v>
      </c>
      <c r="L6" s="6"/>
      <c r="M6" s="6"/>
      <c r="N6" s="6"/>
      <c r="O6" s="6"/>
      <c r="P6" s="6"/>
      <c r="Q6" s="6"/>
      <c r="R6" s="6"/>
    </row>
    <row r="7" spans="1:18" ht="12.75">
      <c r="A7" s="61">
        <v>1221428006</v>
      </c>
      <c r="B7" s="72" t="s">
        <v>439</v>
      </c>
      <c r="C7" s="218" t="s">
        <v>264</v>
      </c>
      <c r="D7" s="218" t="s">
        <v>613</v>
      </c>
      <c r="E7" s="64">
        <v>180000</v>
      </c>
      <c r="F7" s="11">
        <v>180000</v>
      </c>
      <c r="G7" s="12">
        <v>0</v>
      </c>
      <c r="H7" s="20" t="s">
        <v>612</v>
      </c>
      <c r="I7" s="7" t="s">
        <v>442</v>
      </c>
      <c r="J7" s="3">
        <v>45250553</v>
      </c>
      <c r="K7" s="22" t="s">
        <v>448</v>
      </c>
      <c r="L7" s="6"/>
      <c r="M7" s="6"/>
      <c r="N7" s="6"/>
      <c r="O7" s="6"/>
      <c r="P7" s="6"/>
      <c r="Q7" s="6"/>
      <c r="R7" s="6"/>
    </row>
    <row r="8" spans="1:18" ht="12.75">
      <c r="A8" s="61">
        <v>1221428007</v>
      </c>
      <c r="B8" s="72" t="s">
        <v>439</v>
      </c>
      <c r="C8" s="218" t="s">
        <v>265</v>
      </c>
      <c r="D8" s="218" t="s">
        <v>613</v>
      </c>
      <c r="E8" s="65">
        <v>148000</v>
      </c>
      <c r="F8" s="11">
        <v>148000</v>
      </c>
      <c r="G8" s="12">
        <v>0</v>
      </c>
      <c r="H8" s="20" t="s">
        <v>612</v>
      </c>
      <c r="I8" s="7" t="s">
        <v>498</v>
      </c>
      <c r="J8" s="3">
        <v>45250553</v>
      </c>
      <c r="K8" s="22" t="s">
        <v>448</v>
      </c>
      <c r="L8" s="6"/>
      <c r="M8" s="6"/>
      <c r="N8" s="6"/>
      <c r="O8" s="6"/>
      <c r="P8" s="6"/>
      <c r="Q8" s="6"/>
      <c r="R8" s="6"/>
    </row>
    <row r="9" spans="1:18" ht="12.75">
      <c r="A9" s="61">
        <v>1221428008</v>
      </c>
      <c r="B9" s="72" t="s">
        <v>439</v>
      </c>
      <c r="C9" s="218" t="s">
        <v>266</v>
      </c>
      <c r="D9" s="218" t="s">
        <v>613</v>
      </c>
      <c r="E9" s="65">
        <v>193000</v>
      </c>
      <c r="F9" s="11">
        <v>193000</v>
      </c>
      <c r="G9" s="12">
        <v>0</v>
      </c>
      <c r="H9" s="20" t="s">
        <v>612</v>
      </c>
      <c r="I9" s="7" t="s">
        <v>498</v>
      </c>
      <c r="J9" s="3">
        <v>26612038</v>
      </c>
      <c r="K9" s="22" t="s">
        <v>448</v>
      </c>
      <c r="L9" s="6"/>
      <c r="M9" s="6"/>
      <c r="N9" s="6"/>
      <c r="O9" s="6"/>
      <c r="P9" s="6"/>
      <c r="Q9" s="6"/>
      <c r="R9" s="6"/>
    </row>
    <row r="10" spans="1:18" ht="12.75">
      <c r="A10" s="59">
        <v>1221428010</v>
      </c>
      <c r="B10" s="72" t="s">
        <v>439</v>
      </c>
      <c r="C10" s="218" t="s">
        <v>181</v>
      </c>
      <c r="D10" s="218" t="s">
        <v>613</v>
      </c>
      <c r="E10" s="64">
        <v>103000</v>
      </c>
      <c r="F10" s="11">
        <v>103000</v>
      </c>
      <c r="G10" s="12">
        <v>0</v>
      </c>
      <c r="H10" s="20" t="s">
        <v>612</v>
      </c>
      <c r="I10" s="7" t="s">
        <v>510</v>
      </c>
      <c r="J10" s="3">
        <v>13509071</v>
      </c>
      <c r="K10" s="22" t="s">
        <v>460</v>
      </c>
      <c r="L10" s="6"/>
      <c r="M10" s="6"/>
      <c r="N10" s="6"/>
      <c r="O10" s="6"/>
      <c r="P10" s="6"/>
      <c r="Q10" s="6"/>
      <c r="R10" s="6"/>
    </row>
    <row r="11" spans="1:18" ht="12.75">
      <c r="A11" s="60">
        <v>1221428011</v>
      </c>
      <c r="B11" s="72" t="s">
        <v>439</v>
      </c>
      <c r="C11" s="218" t="s">
        <v>194</v>
      </c>
      <c r="D11" s="218" t="s">
        <v>613</v>
      </c>
      <c r="E11" s="64">
        <v>103000</v>
      </c>
      <c r="F11" s="11">
        <v>103000</v>
      </c>
      <c r="G11" s="12">
        <v>0</v>
      </c>
      <c r="H11" s="20" t="s">
        <v>612</v>
      </c>
      <c r="I11" s="7" t="s">
        <v>495</v>
      </c>
      <c r="J11" s="13" t="s">
        <v>193</v>
      </c>
      <c r="K11" s="22" t="s">
        <v>446</v>
      </c>
      <c r="L11" s="6"/>
      <c r="M11" s="6"/>
      <c r="N11" s="6"/>
      <c r="O11" s="6"/>
      <c r="P11" s="6"/>
      <c r="Q11" s="6"/>
      <c r="R11" s="6"/>
    </row>
    <row r="12" spans="1:18" ht="12.75">
      <c r="A12" s="59">
        <v>1221428012</v>
      </c>
      <c r="B12" s="72" t="s">
        <v>439</v>
      </c>
      <c r="C12" s="218" t="s">
        <v>182</v>
      </c>
      <c r="D12" s="218" t="s">
        <v>613</v>
      </c>
      <c r="E12" s="64">
        <v>92220</v>
      </c>
      <c r="F12" s="11">
        <v>100000</v>
      </c>
      <c r="G12" s="12">
        <v>7780</v>
      </c>
      <c r="H12" s="20" t="s">
        <v>612</v>
      </c>
      <c r="I12" s="7" t="s">
        <v>456</v>
      </c>
      <c r="J12" s="3">
        <v>48389901</v>
      </c>
      <c r="K12" s="22" t="s">
        <v>460</v>
      </c>
      <c r="L12" s="6"/>
      <c r="M12" s="6"/>
      <c r="N12" s="6"/>
      <c r="O12" s="6"/>
      <c r="P12" s="6"/>
      <c r="Q12" s="6"/>
      <c r="R12" s="6"/>
    </row>
    <row r="13" spans="1:18" ht="12.75">
      <c r="A13" s="59">
        <v>1221428014</v>
      </c>
      <c r="B13" s="72" t="s">
        <v>439</v>
      </c>
      <c r="C13" s="218" t="s">
        <v>183</v>
      </c>
      <c r="D13" s="218" t="s">
        <v>613</v>
      </c>
      <c r="E13" s="64">
        <v>173000</v>
      </c>
      <c r="F13" s="11">
        <v>173000</v>
      </c>
      <c r="G13" s="12">
        <v>0</v>
      </c>
      <c r="H13" s="20" t="s">
        <v>612</v>
      </c>
      <c r="I13" s="7" t="s">
        <v>481</v>
      </c>
      <c r="J13" s="3">
        <v>60312114</v>
      </c>
      <c r="K13" s="22" t="s">
        <v>460</v>
      </c>
      <c r="L13" s="6"/>
      <c r="M13" s="6"/>
      <c r="N13" s="6"/>
      <c r="O13" s="6"/>
      <c r="P13" s="6"/>
      <c r="Q13" s="6"/>
      <c r="R13" s="6"/>
    </row>
    <row r="14" spans="1:18" ht="12.75">
      <c r="A14" s="60">
        <v>1221428015</v>
      </c>
      <c r="B14" s="72" t="s">
        <v>439</v>
      </c>
      <c r="C14" s="218" t="s">
        <v>195</v>
      </c>
      <c r="D14" s="218" t="s">
        <v>613</v>
      </c>
      <c r="E14" s="64">
        <v>183000</v>
      </c>
      <c r="F14" s="11">
        <v>183000</v>
      </c>
      <c r="G14" s="12">
        <v>0</v>
      </c>
      <c r="H14" s="20" t="s">
        <v>612</v>
      </c>
      <c r="I14" s="7" t="s">
        <v>465</v>
      </c>
      <c r="J14" s="3">
        <v>25843931</v>
      </c>
      <c r="K14" s="22" t="s">
        <v>446</v>
      </c>
      <c r="L14" s="6"/>
      <c r="M14" s="6"/>
      <c r="N14" s="6"/>
      <c r="O14" s="6"/>
      <c r="P14" s="6"/>
      <c r="Q14" s="6"/>
      <c r="R14" s="6"/>
    </row>
    <row r="15" spans="1:18" ht="12.75">
      <c r="A15" s="60">
        <v>1221428016</v>
      </c>
      <c r="B15" s="72" t="s">
        <v>439</v>
      </c>
      <c r="C15" s="218" t="s">
        <v>196</v>
      </c>
      <c r="D15" s="218" t="s">
        <v>613</v>
      </c>
      <c r="E15" s="64">
        <v>87805</v>
      </c>
      <c r="F15" s="11">
        <v>100000</v>
      </c>
      <c r="G15" s="12">
        <v>12195</v>
      </c>
      <c r="H15" s="20" t="s">
        <v>612</v>
      </c>
      <c r="I15" s="7" t="s">
        <v>461</v>
      </c>
      <c r="J15" s="3">
        <v>18824307</v>
      </c>
      <c r="K15" s="22" t="s">
        <v>446</v>
      </c>
      <c r="L15" s="6"/>
      <c r="M15" s="6"/>
      <c r="N15" s="6"/>
      <c r="O15" s="6"/>
      <c r="P15" s="6"/>
      <c r="Q15" s="6"/>
      <c r="R15" s="6"/>
    </row>
    <row r="16" spans="1:18" ht="12.75">
      <c r="A16" s="60">
        <v>1221428017</v>
      </c>
      <c r="B16" s="72" t="s">
        <v>439</v>
      </c>
      <c r="C16" s="218" t="s">
        <v>197</v>
      </c>
      <c r="D16" s="218" t="s">
        <v>613</v>
      </c>
      <c r="E16" s="64">
        <v>81690</v>
      </c>
      <c r="F16" s="11">
        <v>100000</v>
      </c>
      <c r="G16" s="12">
        <v>18310</v>
      </c>
      <c r="H16" s="20" t="s">
        <v>612</v>
      </c>
      <c r="I16" s="7" t="s">
        <v>496</v>
      </c>
      <c r="J16" s="3">
        <v>62509934</v>
      </c>
      <c r="K16" s="22" t="s">
        <v>446</v>
      </c>
      <c r="L16" s="6"/>
      <c r="M16" s="6"/>
      <c r="N16" s="6"/>
      <c r="O16" s="6"/>
      <c r="P16" s="6"/>
      <c r="Q16" s="6"/>
      <c r="R16" s="6"/>
    </row>
    <row r="17" spans="1:18" ht="12.75">
      <c r="A17" s="60">
        <v>1221428018</v>
      </c>
      <c r="B17" s="72" t="s">
        <v>439</v>
      </c>
      <c r="C17" s="218" t="s">
        <v>305</v>
      </c>
      <c r="D17" s="218" t="s">
        <v>613</v>
      </c>
      <c r="E17" s="65">
        <v>116700</v>
      </c>
      <c r="F17" s="11">
        <v>117000</v>
      </c>
      <c r="G17" s="11">
        <v>300</v>
      </c>
      <c r="H17" s="20" t="s">
        <v>612</v>
      </c>
      <c r="I17" s="7" t="s">
        <v>470</v>
      </c>
      <c r="J17" s="13" t="s">
        <v>304</v>
      </c>
      <c r="K17" s="22" t="s">
        <v>452</v>
      </c>
      <c r="L17" s="6"/>
      <c r="M17" s="6"/>
      <c r="N17" s="6"/>
      <c r="O17" s="6"/>
      <c r="P17" s="6"/>
      <c r="Q17" s="6"/>
      <c r="R17" s="6"/>
    </row>
    <row r="18" spans="1:18" ht="12.75">
      <c r="A18" s="60">
        <v>1221428019</v>
      </c>
      <c r="B18" s="72" t="s">
        <v>439</v>
      </c>
      <c r="C18" s="218" t="s">
        <v>198</v>
      </c>
      <c r="D18" s="218" t="s">
        <v>613</v>
      </c>
      <c r="E18" s="64">
        <v>166000</v>
      </c>
      <c r="F18" s="11">
        <v>166000</v>
      </c>
      <c r="G18" s="12">
        <v>0</v>
      </c>
      <c r="H18" s="20" t="s">
        <v>612</v>
      </c>
      <c r="I18" s="7" t="s">
        <v>472</v>
      </c>
      <c r="J18" s="3">
        <v>25015516</v>
      </c>
      <c r="K18" s="22" t="s">
        <v>446</v>
      </c>
      <c r="L18" s="6"/>
      <c r="M18" s="6"/>
      <c r="N18" s="6"/>
      <c r="O18" s="6"/>
      <c r="P18" s="6"/>
      <c r="Q18" s="6"/>
      <c r="R18" s="6"/>
    </row>
    <row r="19" spans="1:18" ht="12.75">
      <c r="A19" s="59">
        <v>1221428020</v>
      </c>
      <c r="B19" s="72" t="s">
        <v>439</v>
      </c>
      <c r="C19" s="218" t="s">
        <v>184</v>
      </c>
      <c r="D19" s="218" t="s">
        <v>613</v>
      </c>
      <c r="E19" s="64">
        <v>164000</v>
      </c>
      <c r="F19" s="11">
        <v>164000</v>
      </c>
      <c r="G19" s="12">
        <v>0</v>
      </c>
      <c r="H19" s="20" t="s">
        <v>612</v>
      </c>
      <c r="I19" s="7" t="s">
        <v>482</v>
      </c>
      <c r="J19" s="3">
        <v>65169000</v>
      </c>
      <c r="K19" s="22" t="s">
        <v>460</v>
      </c>
      <c r="L19" s="6"/>
      <c r="M19" s="6"/>
      <c r="N19" s="6"/>
      <c r="O19" s="6"/>
      <c r="P19" s="6"/>
      <c r="Q19" s="6"/>
      <c r="R19" s="6"/>
    </row>
    <row r="20" spans="1:18" ht="12.75">
      <c r="A20" s="60">
        <v>1221428021</v>
      </c>
      <c r="B20" s="72" t="s">
        <v>439</v>
      </c>
      <c r="C20" s="218" t="s">
        <v>199</v>
      </c>
      <c r="D20" s="218" t="s">
        <v>613</v>
      </c>
      <c r="E20" s="64">
        <v>103000</v>
      </c>
      <c r="F20" s="11">
        <v>103000</v>
      </c>
      <c r="G20" s="12">
        <v>0</v>
      </c>
      <c r="H20" s="20" t="s">
        <v>612</v>
      </c>
      <c r="I20" s="7" t="s">
        <v>499</v>
      </c>
      <c r="J20" s="3">
        <v>25006754</v>
      </c>
      <c r="K20" s="22" t="s">
        <v>454</v>
      </c>
      <c r="L20" s="6"/>
      <c r="M20" s="6"/>
      <c r="N20" s="6"/>
      <c r="O20" s="6"/>
      <c r="P20" s="6"/>
      <c r="Q20" s="6"/>
      <c r="R20" s="6"/>
    </row>
    <row r="21" spans="1:18" ht="12.75">
      <c r="A21" s="60">
        <v>1221428022</v>
      </c>
      <c r="B21" s="72" t="s">
        <v>439</v>
      </c>
      <c r="C21" s="218" t="s">
        <v>307</v>
      </c>
      <c r="D21" s="218" t="s">
        <v>613</v>
      </c>
      <c r="E21" s="65">
        <v>198000</v>
      </c>
      <c r="F21" s="11">
        <v>198000</v>
      </c>
      <c r="G21" s="12">
        <v>0</v>
      </c>
      <c r="H21" s="20" t="s">
        <v>612</v>
      </c>
      <c r="I21" s="7" t="s">
        <v>511</v>
      </c>
      <c r="J21" s="13" t="s">
        <v>306</v>
      </c>
      <c r="K21" s="22" t="s">
        <v>452</v>
      </c>
      <c r="L21" s="6"/>
      <c r="M21" s="6"/>
      <c r="N21" s="6"/>
      <c r="O21" s="6"/>
      <c r="P21" s="6"/>
      <c r="Q21" s="6"/>
      <c r="R21" s="6"/>
    </row>
    <row r="22" spans="1:18" ht="12.75">
      <c r="A22" s="60">
        <v>1221428023</v>
      </c>
      <c r="B22" s="72" t="s">
        <v>439</v>
      </c>
      <c r="C22" s="218" t="s">
        <v>200</v>
      </c>
      <c r="D22" s="218" t="s">
        <v>613</v>
      </c>
      <c r="E22" s="64">
        <v>114000</v>
      </c>
      <c r="F22" s="11">
        <v>114000</v>
      </c>
      <c r="G22" s="12">
        <v>0</v>
      </c>
      <c r="H22" s="20" t="s">
        <v>612</v>
      </c>
      <c r="I22" s="7" t="s">
        <v>442</v>
      </c>
      <c r="J22" s="3">
        <v>61503240</v>
      </c>
      <c r="K22" s="22" t="s">
        <v>446</v>
      </c>
      <c r="L22" s="6"/>
      <c r="M22" s="6"/>
      <c r="N22" s="6"/>
      <c r="O22" s="6"/>
      <c r="P22" s="6"/>
      <c r="Q22" s="6"/>
      <c r="R22" s="6"/>
    </row>
    <row r="23" spans="1:18" ht="12.75">
      <c r="A23" s="60">
        <v>1221428024</v>
      </c>
      <c r="B23" s="72" t="s">
        <v>439</v>
      </c>
      <c r="C23" s="218" t="s">
        <v>201</v>
      </c>
      <c r="D23" s="218" t="s">
        <v>613</v>
      </c>
      <c r="E23" s="64">
        <v>187000</v>
      </c>
      <c r="F23" s="11">
        <v>187000</v>
      </c>
      <c r="G23" s="12">
        <v>0</v>
      </c>
      <c r="H23" s="20" t="s">
        <v>612</v>
      </c>
      <c r="I23" s="7" t="s">
        <v>476</v>
      </c>
      <c r="J23" s="3">
        <v>61503240</v>
      </c>
      <c r="K23" s="22" t="s">
        <v>446</v>
      </c>
      <c r="L23" s="6"/>
      <c r="M23" s="6"/>
      <c r="N23" s="6"/>
      <c r="O23" s="6"/>
      <c r="P23" s="6"/>
      <c r="Q23" s="6"/>
      <c r="R23" s="6"/>
    </row>
    <row r="24" spans="1:18" ht="12.75">
      <c r="A24" s="60">
        <v>1221428025</v>
      </c>
      <c r="B24" s="72" t="s">
        <v>439</v>
      </c>
      <c r="C24" s="218" t="s">
        <v>202</v>
      </c>
      <c r="D24" s="218" t="s">
        <v>613</v>
      </c>
      <c r="E24" s="64">
        <v>153000</v>
      </c>
      <c r="F24" s="11">
        <v>153000</v>
      </c>
      <c r="G24" s="12">
        <v>0</v>
      </c>
      <c r="H24" s="20" t="s">
        <v>612</v>
      </c>
      <c r="I24" s="7" t="s">
        <v>503</v>
      </c>
      <c r="J24" s="3">
        <v>61503240</v>
      </c>
      <c r="K24" s="22" t="s">
        <v>446</v>
      </c>
      <c r="L24" s="6"/>
      <c r="M24" s="6"/>
      <c r="N24" s="6"/>
      <c r="O24" s="6"/>
      <c r="P24" s="6"/>
      <c r="Q24" s="6"/>
      <c r="R24" s="6"/>
    </row>
    <row r="25" spans="1:18" ht="12.75">
      <c r="A25" s="60">
        <v>1221428026</v>
      </c>
      <c r="B25" s="72" t="s">
        <v>439</v>
      </c>
      <c r="C25" s="218" t="s">
        <v>254</v>
      </c>
      <c r="D25" s="218" t="s">
        <v>613</v>
      </c>
      <c r="E25" s="65">
        <v>129000</v>
      </c>
      <c r="F25" s="11">
        <v>129000</v>
      </c>
      <c r="G25" s="12">
        <v>0</v>
      </c>
      <c r="H25" s="20" t="s">
        <v>612</v>
      </c>
      <c r="I25" s="7" t="s">
        <v>470</v>
      </c>
      <c r="J25" s="3">
        <v>26838338</v>
      </c>
      <c r="K25" s="22" t="s">
        <v>448</v>
      </c>
      <c r="L25" s="6"/>
      <c r="M25" s="6"/>
      <c r="N25" s="6"/>
      <c r="O25" s="6"/>
      <c r="P25" s="6"/>
      <c r="Q25" s="6"/>
      <c r="R25" s="6"/>
    </row>
    <row r="26" spans="1:18" ht="12.75">
      <c r="A26" s="60">
        <v>1221428027</v>
      </c>
      <c r="B26" s="72" t="s">
        <v>439</v>
      </c>
      <c r="C26" s="218" t="s">
        <v>203</v>
      </c>
      <c r="D26" s="218" t="s">
        <v>613</v>
      </c>
      <c r="E26" s="64">
        <v>104000</v>
      </c>
      <c r="F26" s="11">
        <v>104000</v>
      </c>
      <c r="G26" s="12">
        <v>0</v>
      </c>
      <c r="H26" s="20" t="s">
        <v>612</v>
      </c>
      <c r="I26" s="7" t="s">
        <v>466</v>
      </c>
      <c r="J26" s="3">
        <v>25947915</v>
      </c>
      <c r="K26" s="22" t="s">
        <v>446</v>
      </c>
      <c r="L26" s="6"/>
      <c r="M26" s="6"/>
      <c r="N26" s="6"/>
      <c r="O26" s="6"/>
      <c r="P26" s="6"/>
      <c r="Q26" s="6"/>
      <c r="R26" s="6"/>
    </row>
    <row r="27" spans="1:18" ht="12.75">
      <c r="A27" s="60">
        <v>1221428028</v>
      </c>
      <c r="B27" s="72" t="s">
        <v>439</v>
      </c>
      <c r="C27" s="218" t="s">
        <v>255</v>
      </c>
      <c r="D27" s="218" t="s">
        <v>613</v>
      </c>
      <c r="E27" s="65">
        <v>115000</v>
      </c>
      <c r="F27" s="11">
        <v>115000</v>
      </c>
      <c r="G27" s="12">
        <v>0</v>
      </c>
      <c r="H27" s="20" t="s">
        <v>612</v>
      </c>
      <c r="I27" s="7" t="s">
        <v>442</v>
      </c>
      <c r="J27" s="3">
        <v>25761382</v>
      </c>
      <c r="K27" s="22" t="s">
        <v>448</v>
      </c>
      <c r="L27" s="6"/>
      <c r="M27" s="6"/>
      <c r="N27" s="6"/>
      <c r="O27" s="6"/>
      <c r="P27" s="6"/>
      <c r="Q27" s="6"/>
      <c r="R27" s="6"/>
    </row>
    <row r="28" spans="1:18" ht="12.75">
      <c r="A28" s="60">
        <v>1221428029</v>
      </c>
      <c r="B28" s="72" t="s">
        <v>439</v>
      </c>
      <c r="C28" s="218" t="s">
        <v>204</v>
      </c>
      <c r="D28" s="218" t="s">
        <v>613</v>
      </c>
      <c r="E28" s="64">
        <v>31320</v>
      </c>
      <c r="F28" s="11">
        <v>100000</v>
      </c>
      <c r="G28" s="12">
        <v>68680</v>
      </c>
      <c r="H28" s="20" t="s">
        <v>612</v>
      </c>
      <c r="I28" s="7" t="s">
        <v>469</v>
      </c>
      <c r="J28" s="3">
        <v>13502808</v>
      </c>
      <c r="K28" s="22" t="s">
        <v>446</v>
      </c>
      <c r="L28" s="6"/>
      <c r="M28" s="6"/>
      <c r="N28" s="6"/>
      <c r="O28" s="6"/>
      <c r="P28" s="6"/>
      <c r="Q28" s="6"/>
      <c r="R28" s="6"/>
    </row>
    <row r="29" spans="1:18" ht="12.75">
      <c r="A29" s="60">
        <v>1221428030</v>
      </c>
      <c r="B29" s="72" t="s">
        <v>439</v>
      </c>
      <c r="C29" s="218" t="s">
        <v>205</v>
      </c>
      <c r="D29" s="218" t="s">
        <v>613</v>
      </c>
      <c r="E29" s="64">
        <v>137000</v>
      </c>
      <c r="F29" s="11">
        <v>137000</v>
      </c>
      <c r="G29" s="12">
        <v>0</v>
      </c>
      <c r="H29" s="20" t="s">
        <v>612</v>
      </c>
      <c r="I29" s="7" t="s">
        <v>494</v>
      </c>
      <c r="J29" s="3">
        <v>25085247</v>
      </c>
      <c r="K29" s="22" t="s">
        <v>446</v>
      </c>
      <c r="L29" s="6"/>
      <c r="M29" s="6"/>
      <c r="N29" s="6"/>
      <c r="O29" s="6"/>
      <c r="P29" s="6"/>
      <c r="Q29" s="6"/>
      <c r="R29" s="6"/>
    </row>
    <row r="30" spans="1:18" ht="12.75">
      <c r="A30" s="60">
        <v>1221428031</v>
      </c>
      <c r="B30" s="72" t="s">
        <v>439</v>
      </c>
      <c r="C30" s="218" t="s">
        <v>206</v>
      </c>
      <c r="D30" s="218" t="s">
        <v>613</v>
      </c>
      <c r="E30" s="64">
        <v>102000</v>
      </c>
      <c r="F30" s="11">
        <v>102000</v>
      </c>
      <c r="G30" s="12">
        <v>0</v>
      </c>
      <c r="H30" s="20" t="s">
        <v>612</v>
      </c>
      <c r="I30" s="7" t="s">
        <v>512</v>
      </c>
      <c r="J30" s="3">
        <v>47718374</v>
      </c>
      <c r="K30" s="22" t="s">
        <v>446</v>
      </c>
      <c r="L30" s="6"/>
      <c r="M30" s="6"/>
      <c r="N30" s="6"/>
      <c r="O30" s="6"/>
      <c r="P30" s="6"/>
      <c r="Q30" s="6"/>
      <c r="R30" s="6"/>
    </row>
    <row r="31" spans="1:18" ht="12.75">
      <c r="A31" s="61">
        <v>1221428032</v>
      </c>
      <c r="B31" s="72" t="s">
        <v>439</v>
      </c>
      <c r="C31" s="218" t="s">
        <v>267</v>
      </c>
      <c r="D31" s="218" t="s">
        <v>613</v>
      </c>
      <c r="E31" s="65">
        <v>235000</v>
      </c>
      <c r="F31" s="11">
        <v>235000</v>
      </c>
      <c r="G31" s="12">
        <v>0</v>
      </c>
      <c r="H31" s="20" t="s">
        <v>612</v>
      </c>
      <c r="I31" s="7" t="s">
        <v>498</v>
      </c>
      <c r="J31" s="3">
        <v>68550375</v>
      </c>
      <c r="K31" s="22" t="s">
        <v>448</v>
      </c>
      <c r="L31" s="6"/>
      <c r="M31" s="6"/>
      <c r="N31" s="6"/>
      <c r="O31" s="6"/>
      <c r="P31" s="6"/>
      <c r="Q31" s="6"/>
      <c r="R31" s="6"/>
    </row>
    <row r="32" spans="1:18" ht="12.75">
      <c r="A32" s="60">
        <v>1221428033</v>
      </c>
      <c r="B32" s="72" t="s">
        <v>439</v>
      </c>
      <c r="C32" s="218" t="s">
        <v>256</v>
      </c>
      <c r="D32" s="218" t="s">
        <v>613</v>
      </c>
      <c r="E32" s="65">
        <v>130000</v>
      </c>
      <c r="F32" s="11">
        <v>130000</v>
      </c>
      <c r="G32" s="12">
        <v>0</v>
      </c>
      <c r="H32" s="20" t="s">
        <v>612</v>
      </c>
      <c r="I32" s="7" t="s">
        <v>489</v>
      </c>
      <c r="J32" s="3">
        <v>27522059</v>
      </c>
      <c r="K32" s="22" t="s">
        <v>448</v>
      </c>
      <c r="L32" s="6"/>
      <c r="M32" s="6"/>
      <c r="N32" s="6"/>
      <c r="O32" s="6"/>
      <c r="P32" s="6"/>
      <c r="Q32" s="6"/>
      <c r="R32" s="6"/>
    </row>
    <row r="33" spans="1:18" ht="12.75">
      <c r="A33" s="60">
        <v>1221428034</v>
      </c>
      <c r="B33" s="72" t="s">
        <v>439</v>
      </c>
      <c r="C33" s="218" t="s">
        <v>207</v>
      </c>
      <c r="D33" s="218" t="s">
        <v>613</v>
      </c>
      <c r="E33" s="64">
        <v>65475</v>
      </c>
      <c r="F33" s="11">
        <v>100000</v>
      </c>
      <c r="G33" s="12">
        <v>34525</v>
      </c>
      <c r="H33" s="20" t="s">
        <v>612</v>
      </c>
      <c r="I33" s="7" t="s">
        <v>442</v>
      </c>
      <c r="J33" s="3">
        <v>44264186</v>
      </c>
      <c r="K33" s="22" t="s">
        <v>446</v>
      </c>
      <c r="L33" s="6"/>
      <c r="M33" s="6"/>
      <c r="N33" s="6"/>
      <c r="O33" s="6"/>
      <c r="P33" s="6"/>
      <c r="Q33" s="6"/>
      <c r="R33" s="6"/>
    </row>
    <row r="34" spans="1:18" ht="12.75">
      <c r="A34" s="60">
        <v>1221428035</v>
      </c>
      <c r="B34" s="72" t="s">
        <v>439</v>
      </c>
      <c r="C34" s="218" t="s">
        <v>208</v>
      </c>
      <c r="D34" s="218" t="s">
        <v>613</v>
      </c>
      <c r="E34" s="64">
        <v>36840</v>
      </c>
      <c r="F34" s="11">
        <v>100000</v>
      </c>
      <c r="G34" s="12">
        <v>63160</v>
      </c>
      <c r="H34" s="20" t="s">
        <v>612</v>
      </c>
      <c r="I34" s="7" t="s">
        <v>442</v>
      </c>
      <c r="J34" s="3">
        <v>63080460</v>
      </c>
      <c r="K34" s="22" t="s">
        <v>454</v>
      </c>
      <c r="L34" s="6"/>
      <c r="M34" s="6"/>
      <c r="N34" s="6"/>
      <c r="O34" s="6"/>
      <c r="P34" s="6"/>
      <c r="Q34" s="6"/>
      <c r="R34" s="6"/>
    </row>
    <row r="35" spans="1:18" ht="12.75">
      <c r="A35" s="59">
        <v>1221428036</v>
      </c>
      <c r="B35" s="72" t="s">
        <v>439</v>
      </c>
      <c r="C35" s="218" t="s">
        <v>185</v>
      </c>
      <c r="D35" s="218" t="s">
        <v>613</v>
      </c>
      <c r="E35" s="64">
        <v>234000</v>
      </c>
      <c r="F35" s="11">
        <v>234000</v>
      </c>
      <c r="G35" s="12">
        <v>0</v>
      </c>
      <c r="H35" s="20" t="s">
        <v>612</v>
      </c>
      <c r="I35" s="7" t="s">
        <v>506</v>
      </c>
      <c r="J35" s="3">
        <v>49667629</v>
      </c>
      <c r="K35" s="22" t="s">
        <v>460</v>
      </c>
      <c r="L35" s="6"/>
      <c r="M35" s="6"/>
      <c r="N35" s="6"/>
      <c r="O35" s="6"/>
      <c r="P35" s="6"/>
      <c r="Q35" s="6"/>
      <c r="R35" s="6"/>
    </row>
    <row r="36" spans="1:18" ht="12.75">
      <c r="A36" s="60">
        <v>1221428037</v>
      </c>
      <c r="B36" s="72" t="s">
        <v>439</v>
      </c>
      <c r="C36" s="218" t="s">
        <v>209</v>
      </c>
      <c r="D36" s="218" t="s">
        <v>613</v>
      </c>
      <c r="E36" s="64">
        <v>231000</v>
      </c>
      <c r="F36" s="11">
        <v>231000</v>
      </c>
      <c r="G36" s="12">
        <v>0</v>
      </c>
      <c r="H36" s="20" t="s">
        <v>612</v>
      </c>
      <c r="I36" s="7" t="s">
        <v>442</v>
      </c>
      <c r="J36" s="3">
        <v>44267576</v>
      </c>
      <c r="K36" s="22" t="s">
        <v>446</v>
      </c>
      <c r="L36" s="6"/>
      <c r="M36" s="6"/>
      <c r="N36" s="6"/>
      <c r="O36" s="6"/>
      <c r="P36" s="6"/>
      <c r="Q36" s="6"/>
      <c r="R36" s="6"/>
    </row>
    <row r="37" spans="1:18" ht="12.75">
      <c r="A37" s="60">
        <v>1221428038</v>
      </c>
      <c r="B37" s="72" t="s">
        <v>439</v>
      </c>
      <c r="C37" s="218" t="s">
        <v>186</v>
      </c>
      <c r="D37" s="218" t="s">
        <v>613</v>
      </c>
      <c r="E37" s="64">
        <v>93250</v>
      </c>
      <c r="F37" s="11">
        <v>100000</v>
      </c>
      <c r="G37" s="12">
        <v>6750</v>
      </c>
      <c r="H37" s="20" t="s">
        <v>612</v>
      </c>
      <c r="I37" s="7" t="s">
        <v>508</v>
      </c>
      <c r="J37" s="3">
        <v>12110281</v>
      </c>
      <c r="K37" s="22" t="s">
        <v>460</v>
      </c>
      <c r="L37" s="6"/>
      <c r="M37" s="6"/>
      <c r="N37" s="6"/>
      <c r="O37" s="6"/>
      <c r="P37" s="6"/>
      <c r="Q37" s="6"/>
      <c r="R37" s="6"/>
    </row>
    <row r="38" spans="1:18" ht="12.75">
      <c r="A38" s="60">
        <v>1221428039</v>
      </c>
      <c r="B38" s="72" t="s">
        <v>439</v>
      </c>
      <c r="C38" s="218" t="s">
        <v>210</v>
      </c>
      <c r="D38" s="218" t="s">
        <v>613</v>
      </c>
      <c r="E38" s="64">
        <v>113000</v>
      </c>
      <c r="F38" s="11">
        <v>113000</v>
      </c>
      <c r="G38" s="12">
        <v>0</v>
      </c>
      <c r="H38" s="20" t="s">
        <v>612</v>
      </c>
      <c r="I38" s="7" t="s">
        <v>463</v>
      </c>
      <c r="J38" s="3">
        <v>15502546</v>
      </c>
      <c r="K38" s="22" t="s">
        <v>446</v>
      </c>
      <c r="L38" s="6"/>
      <c r="M38" s="6"/>
      <c r="N38" s="6"/>
      <c r="O38" s="6"/>
      <c r="P38" s="6"/>
      <c r="Q38" s="6"/>
      <c r="R38" s="6"/>
    </row>
    <row r="39" spans="1:18" ht="12.75">
      <c r="A39" s="61">
        <v>1221428040</v>
      </c>
      <c r="B39" s="72" t="s">
        <v>439</v>
      </c>
      <c r="C39" s="219" t="s">
        <v>268</v>
      </c>
      <c r="D39" s="218" t="s">
        <v>613</v>
      </c>
      <c r="E39" s="64">
        <v>64750</v>
      </c>
      <c r="F39" s="11">
        <v>100000</v>
      </c>
      <c r="G39" s="12">
        <v>35250</v>
      </c>
      <c r="H39" s="20" t="s">
        <v>612</v>
      </c>
      <c r="I39" s="7" t="s">
        <v>461</v>
      </c>
      <c r="J39" s="3">
        <v>65351789</v>
      </c>
      <c r="K39" s="22" t="s">
        <v>448</v>
      </c>
      <c r="L39" s="6"/>
      <c r="M39" s="6"/>
      <c r="N39" s="6"/>
      <c r="O39" s="6"/>
      <c r="P39" s="6"/>
      <c r="Q39" s="6"/>
      <c r="R39" s="6"/>
    </row>
    <row r="40" spans="1:18" ht="12.75">
      <c r="A40" s="60">
        <v>1221428101</v>
      </c>
      <c r="B40" s="72" t="s">
        <v>594</v>
      </c>
      <c r="C40" s="218" t="s">
        <v>255</v>
      </c>
      <c r="D40" s="218" t="s">
        <v>257</v>
      </c>
      <c r="E40" s="65">
        <v>100000</v>
      </c>
      <c r="F40" s="11">
        <v>100000</v>
      </c>
      <c r="G40" s="12">
        <v>0</v>
      </c>
      <c r="H40" s="20" t="s">
        <v>612</v>
      </c>
      <c r="I40" s="7" t="s">
        <v>442</v>
      </c>
      <c r="J40" s="3">
        <v>25761382</v>
      </c>
      <c r="K40" s="22" t="s">
        <v>448</v>
      </c>
      <c r="L40" s="6"/>
      <c r="M40" s="6"/>
      <c r="N40" s="6"/>
      <c r="O40" s="6"/>
      <c r="P40" s="6"/>
      <c r="Q40" s="6"/>
      <c r="R40" s="6"/>
    </row>
    <row r="41" spans="1:18" ht="12.75">
      <c r="A41" s="61">
        <v>1221428102</v>
      </c>
      <c r="B41" s="72" t="s">
        <v>594</v>
      </c>
      <c r="C41" s="218" t="s">
        <v>269</v>
      </c>
      <c r="D41" s="218" t="s">
        <v>270</v>
      </c>
      <c r="E41" s="65">
        <v>200000</v>
      </c>
      <c r="F41" s="11">
        <v>200000</v>
      </c>
      <c r="G41" s="12">
        <v>0</v>
      </c>
      <c r="H41" s="20" t="s">
        <v>612</v>
      </c>
      <c r="I41" s="7" t="s">
        <v>461</v>
      </c>
      <c r="J41" s="3">
        <v>26995140</v>
      </c>
      <c r="K41" s="22" t="s">
        <v>448</v>
      </c>
      <c r="L41" s="6"/>
      <c r="M41" s="6"/>
      <c r="N41" s="6"/>
      <c r="O41" s="6"/>
      <c r="P41" s="6"/>
      <c r="Q41" s="6"/>
      <c r="R41" s="6"/>
    </row>
    <row r="42" spans="1:18" ht="12.75">
      <c r="A42" s="60">
        <v>1221428103</v>
      </c>
      <c r="B42" s="72" t="s">
        <v>594</v>
      </c>
      <c r="C42" s="218" t="s">
        <v>211</v>
      </c>
      <c r="D42" s="218" t="s">
        <v>212</v>
      </c>
      <c r="E42" s="65">
        <v>240000</v>
      </c>
      <c r="F42" s="11">
        <v>240000</v>
      </c>
      <c r="G42" s="12">
        <v>0</v>
      </c>
      <c r="H42" s="20" t="s">
        <v>612</v>
      </c>
      <c r="I42" s="7" t="s">
        <v>442</v>
      </c>
      <c r="J42" s="3">
        <v>61503240</v>
      </c>
      <c r="K42" s="22" t="s">
        <v>446</v>
      </c>
      <c r="L42" s="6"/>
      <c r="M42" s="6"/>
      <c r="N42" s="6"/>
      <c r="O42" s="6"/>
      <c r="P42" s="6"/>
      <c r="Q42" s="6"/>
      <c r="R42" s="6"/>
    </row>
    <row r="43" spans="1:18" ht="12.75">
      <c r="A43" s="60">
        <v>1221428104</v>
      </c>
      <c r="B43" s="72" t="s">
        <v>594</v>
      </c>
      <c r="C43" s="218" t="s">
        <v>211</v>
      </c>
      <c r="D43" s="218" t="s">
        <v>213</v>
      </c>
      <c r="E43" s="65">
        <v>200000</v>
      </c>
      <c r="F43" s="11">
        <v>200000</v>
      </c>
      <c r="G43" s="12">
        <v>0</v>
      </c>
      <c r="H43" s="20" t="s">
        <v>612</v>
      </c>
      <c r="I43" s="7" t="s">
        <v>442</v>
      </c>
      <c r="J43" s="3">
        <v>61503240</v>
      </c>
      <c r="K43" s="22" t="s">
        <v>446</v>
      </c>
      <c r="L43" s="6"/>
      <c r="M43" s="6"/>
      <c r="N43" s="6"/>
      <c r="O43" s="6"/>
      <c r="P43" s="6"/>
      <c r="Q43" s="6"/>
      <c r="R43" s="6"/>
    </row>
    <row r="44" spans="1:18" ht="12.75">
      <c r="A44" s="61">
        <v>1221428105</v>
      </c>
      <c r="B44" s="72" t="s">
        <v>594</v>
      </c>
      <c r="C44" s="218" t="s">
        <v>271</v>
      </c>
      <c r="D44" s="218" t="s">
        <v>272</v>
      </c>
      <c r="E44" s="65">
        <v>110000</v>
      </c>
      <c r="F44" s="11">
        <v>110000</v>
      </c>
      <c r="G44" s="12">
        <v>0</v>
      </c>
      <c r="H44" s="20" t="s">
        <v>612</v>
      </c>
      <c r="I44" s="7" t="s">
        <v>442</v>
      </c>
      <c r="J44" s="3">
        <v>45250553</v>
      </c>
      <c r="K44" s="22" t="s">
        <v>448</v>
      </c>
      <c r="L44" s="6"/>
      <c r="M44" s="6"/>
      <c r="N44" s="6"/>
      <c r="O44" s="6"/>
      <c r="P44" s="6"/>
      <c r="Q44" s="6"/>
      <c r="R44" s="6"/>
    </row>
    <row r="45" spans="1:18" ht="12.75">
      <c r="A45" s="61">
        <v>1221428106</v>
      </c>
      <c r="B45" s="72" t="s">
        <v>594</v>
      </c>
      <c r="C45" s="218" t="s">
        <v>273</v>
      </c>
      <c r="D45" s="218" t="s">
        <v>274</v>
      </c>
      <c r="E45" s="65">
        <v>190000</v>
      </c>
      <c r="F45" s="11">
        <v>190000</v>
      </c>
      <c r="G45" s="12">
        <v>0</v>
      </c>
      <c r="H45" s="20" t="s">
        <v>612</v>
      </c>
      <c r="I45" s="7" t="s">
        <v>471</v>
      </c>
      <c r="J45" s="3">
        <v>45250553</v>
      </c>
      <c r="K45" s="22" t="s">
        <v>448</v>
      </c>
      <c r="L45" s="6"/>
      <c r="M45" s="6"/>
      <c r="N45" s="6"/>
      <c r="O45" s="6"/>
      <c r="P45" s="6"/>
      <c r="Q45" s="6"/>
      <c r="R45" s="6"/>
    </row>
    <row r="46" spans="1:18" ht="12.75">
      <c r="A46" s="61">
        <v>1221428107</v>
      </c>
      <c r="B46" s="72" t="s">
        <v>594</v>
      </c>
      <c r="C46" s="218" t="s">
        <v>275</v>
      </c>
      <c r="D46" s="218" t="s">
        <v>276</v>
      </c>
      <c r="E46" s="65">
        <v>55000</v>
      </c>
      <c r="F46" s="11">
        <v>55000</v>
      </c>
      <c r="G46" s="12">
        <v>0</v>
      </c>
      <c r="H46" s="20" t="s">
        <v>612</v>
      </c>
      <c r="I46" s="7" t="s">
        <v>461</v>
      </c>
      <c r="J46" s="3">
        <v>69058661</v>
      </c>
      <c r="K46" s="22" t="s">
        <v>448</v>
      </c>
      <c r="L46" s="6"/>
      <c r="M46" s="6"/>
      <c r="N46" s="6"/>
      <c r="O46" s="6"/>
      <c r="P46" s="6"/>
      <c r="Q46" s="6"/>
      <c r="R46" s="6"/>
    </row>
    <row r="47" spans="1:18" ht="12.75">
      <c r="A47" s="60">
        <v>1221428108</v>
      </c>
      <c r="B47" s="72" t="s">
        <v>594</v>
      </c>
      <c r="C47" s="218" t="s">
        <v>215</v>
      </c>
      <c r="D47" s="218" t="s">
        <v>216</v>
      </c>
      <c r="E47" s="65">
        <v>270000</v>
      </c>
      <c r="F47" s="11">
        <v>270000</v>
      </c>
      <c r="G47" s="12">
        <v>0</v>
      </c>
      <c r="H47" s="20" t="s">
        <v>612</v>
      </c>
      <c r="I47" s="7" t="s">
        <v>447</v>
      </c>
      <c r="J47" s="13" t="s">
        <v>214</v>
      </c>
      <c r="K47" s="22" t="s">
        <v>446</v>
      </c>
      <c r="L47" s="6"/>
      <c r="M47" s="6"/>
      <c r="N47" s="6"/>
      <c r="O47" s="6"/>
      <c r="P47" s="6"/>
      <c r="Q47" s="6"/>
      <c r="R47" s="6"/>
    </row>
    <row r="48" spans="1:18" ht="12.75">
      <c r="A48" s="60">
        <v>1221428109</v>
      </c>
      <c r="B48" s="72" t="s">
        <v>594</v>
      </c>
      <c r="C48" s="218" t="s">
        <v>217</v>
      </c>
      <c r="D48" s="218" t="s">
        <v>218</v>
      </c>
      <c r="E48" s="65">
        <v>100000</v>
      </c>
      <c r="F48" s="11">
        <v>100000</v>
      </c>
      <c r="G48" s="12">
        <v>0</v>
      </c>
      <c r="H48" s="20" t="s">
        <v>612</v>
      </c>
      <c r="I48" s="7" t="s">
        <v>442</v>
      </c>
      <c r="J48" s="3">
        <v>47307218</v>
      </c>
      <c r="K48" s="22" t="s">
        <v>446</v>
      </c>
      <c r="L48" s="6"/>
      <c r="M48" s="6"/>
      <c r="N48" s="6"/>
      <c r="O48" s="6"/>
      <c r="P48" s="6"/>
      <c r="Q48" s="6"/>
      <c r="R48" s="6"/>
    </row>
    <row r="49" spans="1:18" ht="12.75">
      <c r="A49" s="60">
        <v>1221428110</v>
      </c>
      <c r="B49" s="72" t="s">
        <v>594</v>
      </c>
      <c r="C49" s="218" t="s">
        <v>219</v>
      </c>
      <c r="D49" s="218" t="s">
        <v>220</v>
      </c>
      <c r="E49" s="65">
        <v>148000</v>
      </c>
      <c r="F49" s="11">
        <v>148000</v>
      </c>
      <c r="G49" s="12">
        <v>0</v>
      </c>
      <c r="H49" s="20" t="s">
        <v>612</v>
      </c>
      <c r="I49" s="7" t="s">
        <v>442</v>
      </c>
      <c r="J49" s="3">
        <v>61506192</v>
      </c>
      <c r="K49" s="22" t="s">
        <v>446</v>
      </c>
      <c r="L49" s="6"/>
      <c r="M49" s="6"/>
      <c r="N49" s="6"/>
      <c r="O49" s="6"/>
      <c r="P49" s="6"/>
      <c r="Q49" s="6"/>
      <c r="R49" s="6"/>
    </row>
    <row r="50" spans="1:18" ht="12.75">
      <c r="A50" s="60">
        <v>1221428114</v>
      </c>
      <c r="B50" s="72" t="s">
        <v>594</v>
      </c>
      <c r="C50" s="218" t="s">
        <v>255</v>
      </c>
      <c r="D50" s="218" t="s">
        <v>258</v>
      </c>
      <c r="E50" s="65">
        <v>300000</v>
      </c>
      <c r="F50" s="11">
        <v>300000</v>
      </c>
      <c r="G50" s="12">
        <v>0</v>
      </c>
      <c r="H50" s="20" t="s">
        <v>612</v>
      </c>
      <c r="I50" s="7" t="s">
        <v>442</v>
      </c>
      <c r="J50" s="3">
        <v>25761382</v>
      </c>
      <c r="K50" s="22" t="s">
        <v>448</v>
      </c>
      <c r="L50" s="6"/>
      <c r="M50" s="6"/>
      <c r="N50" s="6"/>
      <c r="O50" s="6"/>
      <c r="P50" s="6"/>
      <c r="Q50" s="6"/>
      <c r="R50" s="6"/>
    </row>
    <row r="51" spans="1:18" ht="12.75">
      <c r="A51" s="61">
        <v>1221428115</v>
      </c>
      <c r="B51" s="72" t="s">
        <v>594</v>
      </c>
      <c r="C51" s="218" t="s">
        <v>308</v>
      </c>
      <c r="D51" s="218" t="s">
        <v>309</v>
      </c>
      <c r="E51" s="65">
        <v>180000</v>
      </c>
      <c r="F51" s="11">
        <v>180000</v>
      </c>
      <c r="G51" s="12">
        <v>0</v>
      </c>
      <c r="H51" s="20" t="s">
        <v>612</v>
      </c>
      <c r="I51" s="7" t="s">
        <v>442</v>
      </c>
      <c r="J51" s="3">
        <v>68407700</v>
      </c>
      <c r="K51" s="22" t="s">
        <v>443</v>
      </c>
      <c r="L51" s="6"/>
      <c r="M51" s="6"/>
      <c r="N51" s="6"/>
      <c r="O51" s="6"/>
      <c r="P51" s="6"/>
      <c r="Q51" s="6"/>
      <c r="R51" s="6"/>
    </row>
    <row r="52" spans="1:18" ht="12.75">
      <c r="A52" s="61">
        <v>1221428116</v>
      </c>
      <c r="B52" s="72" t="s">
        <v>594</v>
      </c>
      <c r="C52" s="218" t="s">
        <v>310</v>
      </c>
      <c r="D52" s="218" t="s">
        <v>311</v>
      </c>
      <c r="E52" s="65">
        <v>160000</v>
      </c>
      <c r="F52" s="11">
        <v>160000</v>
      </c>
      <c r="G52" s="12">
        <v>0</v>
      </c>
      <c r="H52" s="20" t="s">
        <v>612</v>
      </c>
      <c r="I52" s="7" t="s">
        <v>463</v>
      </c>
      <c r="J52" s="3">
        <v>61989100</v>
      </c>
      <c r="K52" s="22" t="s">
        <v>443</v>
      </c>
      <c r="L52" s="6"/>
      <c r="M52" s="6"/>
      <c r="N52" s="6"/>
      <c r="O52" s="6"/>
      <c r="P52" s="6"/>
      <c r="Q52" s="6"/>
      <c r="R52" s="6"/>
    </row>
    <row r="53" spans="1:18" ht="12.75">
      <c r="A53" s="60">
        <v>1221428118</v>
      </c>
      <c r="B53" s="72" t="s">
        <v>594</v>
      </c>
      <c r="C53" s="218" t="s">
        <v>221</v>
      </c>
      <c r="D53" s="218" t="s">
        <v>222</v>
      </c>
      <c r="E53" s="65">
        <v>220000</v>
      </c>
      <c r="F53" s="11">
        <v>220000</v>
      </c>
      <c r="G53" s="12">
        <v>0</v>
      </c>
      <c r="H53" s="20" t="s">
        <v>612</v>
      </c>
      <c r="I53" s="7" t="s">
        <v>498</v>
      </c>
      <c r="J53" s="3">
        <v>28062868</v>
      </c>
      <c r="K53" s="22" t="s">
        <v>446</v>
      </c>
      <c r="L53" s="6"/>
      <c r="M53" s="6"/>
      <c r="N53" s="6"/>
      <c r="O53" s="6"/>
      <c r="P53" s="6"/>
      <c r="Q53" s="6"/>
      <c r="R53" s="6"/>
    </row>
    <row r="54" spans="1:18" ht="12.75">
      <c r="A54" s="60">
        <v>1221428119</v>
      </c>
      <c r="B54" s="72" t="s">
        <v>594</v>
      </c>
      <c r="C54" s="218" t="s">
        <v>221</v>
      </c>
      <c r="D54" s="218" t="s">
        <v>223</v>
      </c>
      <c r="E54" s="65">
        <v>215000</v>
      </c>
      <c r="F54" s="11">
        <v>215000</v>
      </c>
      <c r="G54" s="12">
        <v>0</v>
      </c>
      <c r="H54" s="20" t="s">
        <v>612</v>
      </c>
      <c r="I54" s="7" t="s">
        <v>498</v>
      </c>
      <c r="J54" s="3">
        <v>28062868</v>
      </c>
      <c r="K54" s="22" t="s">
        <v>446</v>
      </c>
      <c r="L54" s="6"/>
      <c r="M54" s="6"/>
      <c r="N54" s="6"/>
      <c r="O54" s="6"/>
      <c r="P54" s="6"/>
      <c r="Q54" s="6"/>
      <c r="R54" s="6"/>
    </row>
    <row r="55" spans="1:18" ht="12.75">
      <c r="A55" s="60">
        <v>1221428120</v>
      </c>
      <c r="B55" s="72" t="s">
        <v>594</v>
      </c>
      <c r="C55" s="218" t="s">
        <v>211</v>
      </c>
      <c r="D55" s="218" t="s">
        <v>224</v>
      </c>
      <c r="E55" s="65">
        <v>200000</v>
      </c>
      <c r="F55" s="11">
        <v>200000</v>
      </c>
      <c r="G55" s="12">
        <v>0</v>
      </c>
      <c r="H55" s="20" t="s">
        <v>612</v>
      </c>
      <c r="I55" s="7" t="s">
        <v>445</v>
      </c>
      <c r="J55" s="3">
        <v>61503240</v>
      </c>
      <c r="K55" s="22" t="s">
        <v>446</v>
      </c>
      <c r="L55" s="6"/>
      <c r="M55" s="6"/>
      <c r="N55" s="6"/>
      <c r="O55" s="6"/>
      <c r="P55" s="6"/>
      <c r="Q55" s="6"/>
      <c r="R55" s="6"/>
    </row>
    <row r="56" spans="1:18" ht="12.75">
      <c r="A56" s="60">
        <v>1221428121</v>
      </c>
      <c r="B56" s="72" t="s">
        <v>594</v>
      </c>
      <c r="C56" s="218" t="s">
        <v>225</v>
      </c>
      <c r="D56" s="218" t="s">
        <v>226</v>
      </c>
      <c r="E56" s="65">
        <v>150000</v>
      </c>
      <c r="F56" s="11">
        <v>150000</v>
      </c>
      <c r="G56" s="12">
        <v>0</v>
      </c>
      <c r="H56" s="20" t="s">
        <v>612</v>
      </c>
      <c r="I56" s="7" t="s">
        <v>442</v>
      </c>
      <c r="J56" s="3">
        <v>64576582</v>
      </c>
      <c r="K56" s="22" t="s">
        <v>446</v>
      </c>
      <c r="L56" s="6"/>
      <c r="M56" s="6"/>
      <c r="N56" s="6"/>
      <c r="O56" s="6"/>
      <c r="P56" s="6"/>
      <c r="Q56" s="6"/>
      <c r="R56" s="6"/>
    </row>
    <row r="57" spans="1:18" ht="12.75">
      <c r="A57" s="60">
        <v>1221428123</v>
      </c>
      <c r="B57" s="72" t="s">
        <v>594</v>
      </c>
      <c r="C57" s="218" t="s">
        <v>209</v>
      </c>
      <c r="D57" s="218" t="s">
        <v>227</v>
      </c>
      <c r="E57" s="65">
        <v>110000</v>
      </c>
      <c r="F57" s="11">
        <v>110000</v>
      </c>
      <c r="G57" s="12">
        <v>0</v>
      </c>
      <c r="H57" s="20" t="s">
        <v>612</v>
      </c>
      <c r="I57" s="7" t="s">
        <v>442</v>
      </c>
      <c r="J57" s="3">
        <v>44267576</v>
      </c>
      <c r="K57" s="22" t="s">
        <v>446</v>
      </c>
      <c r="L57" s="6"/>
      <c r="M57" s="6"/>
      <c r="N57" s="6"/>
      <c r="O57" s="6"/>
      <c r="P57" s="6"/>
      <c r="Q57" s="6"/>
      <c r="R57" s="6"/>
    </row>
    <row r="58" spans="1:18" ht="12.75">
      <c r="A58" s="60">
        <v>1221428124</v>
      </c>
      <c r="B58" s="72" t="s">
        <v>594</v>
      </c>
      <c r="C58" s="218" t="s">
        <v>225</v>
      </c>
      <c r="D58" s="218" t="s">
        <v>228</v>
      </c>
      <c r="E58" s="65">
        <v>130000</v>
      </c>
      <c r="F58" s="11">
        <v>130000</v>
      </c>
      <c r="G58" s="12">
        <v>0</v>
      </c>
      <c r="H58" s="20" t="s">
        <v>612</v>
      </c>
      <c r="I58" s="7" t="s">
        <v>442</v>
      </c>
      <c r="J58" s="3">
        <v>64576582</v>
      </c>
      <c r="K58" s="22" t="s">
        <v>446</v>
      </c>
      <c r="L58" s="6"/>
      <c r="M58" s="6"/>
      <c r="N58" s="6"/>
      <c r="O58" s="6"/>
      <c r="P58" s="6"/>
      <c r="Q58" s="6"/>
      <c r="R58" s="6"/>
    </row>
    <row r="59" spans="1:18" ht="12.75">
      <c r="A59" s="60">
        <v>1221428125</v>
      </c>
      <c r="B59" s="72" t="s">
        <v>594</v>
      </c>
      <c r="C59" s="218" t="s">
        <v>225</v>
      </c>
      <c r="D59" s="218" t="s">
        <v>229</v>
      </c>
      <c r="E59" s="65">
        <v>100000</v>
      </c>
      <c r="F59" s="11">
        <v>100000</v>
      </c>
      <c r="G59" s="12">
        <v>0</v>
      </c>
      <c r="H59" s="20" t="s">
        <v>612</v>
      </c>
      <c r="I59" s="7" t="s">
        <v>442</v>
      </c>
      <c r="J59" s="3">
        <v>64576582</v>
      </c>
      <c r="K59" s="22" t="s">
        <v>446</v>
      </c>
      <c r="L59" s="6"/>
      <c r="M59" s="6"/>
      <c r="N59" s="6"/>
      <c r="O59" s="6"/>
      <c r="P59" s="6"/>
      <c r="Q59" s="6"/>
      <c r="R59" s="6"/>
    </row>
    <row r="60" spans="1:18" ht="12.75">
      <c r="A60" s="60">
        <v>1221428126</v>
      </c>
      <c r="B60" s="72" t="s">
        <v>594</v>
      </c>
      <c r="C60" s="218" t="s">
        <v>209</v>
      </c>
      <c r="D60" s="218" t="s">
        <v>230</v>
      </c>
      <c r="E60" s="65">
        <v>110000</v>
      </c>
      <c r="F60" s="11">
        <v>110000</v>
      </c>
      <c r="G60" s="12">
        <v>0</v>
      </c>
      <c r="H60" s="20" t="s">
        <v>612</v>
      </c>
      <c r="I60" s="7" t="s">
        <v>442</v>
      </c>
      <c r="J60" s="3">
        <v>44267576</v>
      </c>
      <c r="K60" s="22" t="s">
        <v>446</v>
      </c>
      <c r="L60" s="6"/>
      <c r="M60" s="6"/>
      <c r="N60" s="6"/>
      <c r="O60" s="6"/>
      <c r="P60" s="6"/>
      <c r="Q60" s="6"/>
      <c r="R60" s="6"/>
    </row>
    <row r="61" spans="1:18" ht="12.75">
      <c r="A61" s="61">
        <v>1221428127</v>
      </c>
      <c r="B61" s="72" t="s">
        <v>594</v>
      </c>
      <c r="C61" s="218" t="s">
        <v>269</v>
      </c>
      <c r="D61" s="218" t="s">
        <v>277</v>
      </c>
      <c r="E61" s="65">
        <v>300000</v>
      </c>
      <c r="F61" s="11">
        <v>300000</v>
      </c>
      <c r="G61" s="12">
        <v>0</v>
      </c>
      <c r="H61" s="20" t="s">
        <v>612</v>
      </c>
      <c r="I61" s="7" t="s">
        <v>461</v>
      </c>
      <c r="J61" s="3">
        <v>26995140</v>
      </c>
      <c r="K61" s="22" t="s">
        <v>448</v>
      </c>
      <c r="L61" s="6"/>
      <c r="M61" s="6"/>
      <c r="N61" s="6"/>
      <c r="O61" s="6"/>
      <c r="P61" s="6"/>
      <c r="Q61" s="6"/>
      <c r="R61" s="6"/>
    </row>
    <row r="62" spans="1:18" ht="12.75">
      <c r="A62" s="61">
        <v>1221428128</v>
      </c>
      <c r="B62" s="72" t="s">
        <v>594</v>
      </c>
      <c r="C62" s="218" t="s">
        <v>269</v>
      </c>
      <c r="D62" s="218" t="s">
        <v>278</v>
      </c>
      <c r="E62" s="65">
        <v>165000</v>
      </c>
      <c r="F62" s="11">
        <v>165000</v>
      </c>
      <c r="G62" s="12">
        <v>0</v>
      </c>
      <c r="H62" s="20" t="s">
        <v>612</v>
      </c>
      <c r="I62" s="7" t="s">
        <v>461</v>
      </c>
      <c r="J62" s="3">
        <v>26995140</v>
      </c>
      <c r="K62" s="22" t="s">
        <v>448</v>
      </c>
      <c r="L62" s="6"/>
      <c r="M62" s="6"/>
      <c r="N62" s="6"/>
      <c r="O62" s="6"/>
      <c r="P62" s="6"/>
      <c r="Q62" s="6"/>
      <c r="R62" s="6"/>
    </row>
    <row r="63" spans="1:18" ht="12.75">
      <c r="A63" s="60">
        <v>1221428129</v>
      </c>
      <c r="B63" s="72" t="s">
        <v>594</v>
      </c>
      <c r="C63" s="218" t="s">
        <v>209</v>
      </c>
      <c r="D63" s="218" t="s">
        <v>231</v>
      </c>
      <c r="E63" s="65">
        <v>130000</v>
      </c>
      <c r="F63" s="11">
        <v>130000</v>
      </c>
      <c r="G63" s="12">
        <v>0</v>
      </c>
      <c r="H63" s="20" t="s">
        <v>612</v>
      </c>
      <c r="I63" s="7" t="s">
        <v>468</v>
      </c>
      <c r="J63" s="3">
        <v>44267576</v>
      </c>
      <c r="K63" s="22" t="s">
        <v>446</v>
      </c>
      <c r="L63" s="6"/>
      <c r="M63" s="6"/>
      <c r="N63" s="6"/>
      <c r="O63" s="6"/>
      <c r="P63" s="6"/>
      <c r="Q63" s="6"/>
      <c r="R63" s="6"/>
    </row>
    <row r="64" spans="1:18" ht="12.75">
      <c r="A64" s="60">
        <v>1221428130</v>
      </c>
      <c r="B64" s="72" t="s">
        <v>594</v>
      </c>
      <c r="C64" s="218" t="s">
        <v>211</v>
      </c>
      <c r="D64" s="218" t="s">
        <v>232</v>
      </c>
      <c r="E64" s="65">
        <v>200000</v>
      </c>
      <c r="F64" s="11">
        <v>200000</v>
      </c>
      <c r="G64" s="12">
        <v>0</v>
      </c>
      <c r="H64" s="20" t="s">
        <v>612</v>
      </c>
      <c r="I64" s="7" t="s">
        <v>445</v>
      </c>
      <c r="J64" s="3">
        <v>61503240</v>
      </c>
      <c r="K64" s="22" t="s">
        <v>446</v>
      </c>
      <c r="L64" s="6"/>
      <c r="M64" s="6"/>
      <c r="N64" s="6"/>
      <c r="O64" s="6"/>
      <c r="P64" s="6"/>
      <c r="Q64" s="6"/>
      <c r="R64" s="6"/>
    </row>
    <row r="65" spans="1:18" ht="12.75">
      <c r="A65" s="60">
        <v>1221428202</v>
      </c>
      <c r="B65" s="72" t="s">
        <v>595</v>
      </c>
      <c r="C65" s="218" t="s">
        <v>233</v>
      </c>
      <c r="D65" s="218" t="s">
        <v>234</v>
      </c>
      <c r="E65" s="64">
        <v>110000</v>
      </c>
      <c r="F65" s="12">
        <v>110000</v>
      </c>
      <c r="G65" s="12">
        <v>0</v>
      </c>
      <c r="H65" s="20" t="s">
        <v>612</v>
      </c>
      <c r="I65" s="7" t="s">
        <v>464</v>
      </c>
      <c r="J65" s="3">
        <v>63080575</v>
      </c>
      <c r="K65" s="22" t="s">
        <v>454</v>
      </c>
      <c r="L65" s="6"/>
      <c r="M65" s="6"/>
      <c r="N65" s="6"/>
      <c r="O65" s="6"/>
      <c r="P65" s="6"/>
      <c r="Q65" s="6"/>
      <c r="R65" s="6"/>
    </row>
    <row r="66" spans="1:18" ht="12.75">
      <c r="A66" s="60">
        <v>1221428203</v>
      </c>
      <c r="B66" s="72" t="s">
        <v>595</v>
      </c>
      <c r="C66" s="218" t="s">
        <v>233</v>
      </c>
      <c r="D66" s="218" t="s">
        <v>235</v>
      </c>
      <c r="E66" s="64">
        <v>200000</v>
      </c>
      <c r="F66" s="12">
        <v>200000</v>
      </c>
      <c r="G66" s="12">
        <v>0</v>
      </c>
      <c r="H66" s="20" t="s">
        <v>612</v>
      </c>
      <c r="I66" s="7" t="s">
        <v>464</v>
      </c>
      <c r="J66" s="3">
        <v>63080575</v>
      </c>
      <c r="K66" s="22" t="s">
        <v>454</v>
      </c>
      <c r="L66" s="6"/>
      <c r="M66" s="6"/>
      <c r="N66" s="6"/>
      <c r="O66" s="6"/>
      <c r="P66" s="6"/>
      <c r="Q66" s="6"/>
      <c r="R66" s="6"/>
    </row>
    <row r="67" spans="1:18" ht="12.75">
      <c r="A67" s="60">
        <v>1221428204</v>
      </c>
      <c r="B67" s="72" t="s">
        <v>595</v>
      </c>
      <c r="C67" s="218" t="s">
        <v>236</v>
      </c>
      <c r="D67" s="218" t="s">
        <v>237</v>
      </c>
      <c r="E67" s="64">
        <v>370000</v>
      </c>
      <c r="F67" s="12">
        <v>370000</v>
      </c>
      <c r="G67" s="12">
        <v>0</v>
      </c>
      <c r="H67" s="20" t="s">
        <v>612</v>
      </c>
      <c r="I67" s="7" t="s">
        <v>465</v>
      </c>
      <c r="J67" s="3">
        <v>26832721</v>
      </c>
      <c r="K67" s="22" t="s">
        <v>446</v>
      </c>
      <c r="L67" s="6"/>
      <c r="M67" s="6"/>
      <c r="N67" s="6"/>
      <c r="O67" s="6"/>
      <c r="P67" s="6"/>
      <c r="Q67" s="6"/>
      <c r="R67" s="6"/>
    </row>
    <row r="68" spans="1:18" ht="12.75">
      <c r="A68" s="61">
        <v>1221428205</v>
      </c>
      <c r="B68" s="72" t="s">
        <v>595</v>
      </c>
      <c r="C68" s="218" t="s">
        <v>279</v>
      </c>
      <c r="D68" s="218" t="s">
        <v>280</v>
      </c>
      <c r="E68" s="65">
        <v>45000</v>
      </c>
      <c r="F68" s="12">
        <v>45000</v>
      </c>
      <c r="G68" s="12">
        <v>0</v>
      </c>
      <c r="H68" s="20" t="s">
        <v>612</v>
      </c>
      <c r="I68" s="7" t="s">
        <v>461</v>
      </c>
      <c r="J68" s="3">
        <v>44991771</v>
      </c>
      <c r="K68" s="22" t="s">
        <v>448</v>
      </c>
      <c r="L68" s="6"/>
      <c r="M68" s="6"/>
      <c r="N68" s="6"/>
      <c r="O68" s="6"/>
      <c r="P68" s="6"/>
      <c r="Q68" s="6"/>
      <c r="R68" s="6"/>
    </row>
    <row r="69" spans="1:18" ht="12.75">
      <c r="A69" s="61">
        <v>1221428206</v>
      </c>
      <c r="B69" s="72" t="s">
        <v>595</v>
      </c>
      <c r="C69" s="218" t="s">
        <v>279</v>
      </c>
      <c r="D69" s="218" t="s">
        <v>281</v>
      </c>
      <c r="E69" s="65">
        <v>45000</v>
      </c>
      <c r="F69" s="12">
        <v>45000</v>
      </c>
      <c r="G69" s="12">
        <v>0</v>
      </c>
      <c r="H69" s="20" t="s">
        <v>612</v>
      </c>
      <c r="I69" s="7" t="s">
        <v>461</v>
      </c>
      <c r="J69" s="3">
        <v>44991771</v>
      </c>
      <c r="K69" s="22" t="s">
        <v>448</v>
      </c>
      <c r="L69" s="6"/>
      <c r="M69" s="6"/>
      <c r="N69" s="6"/>
      <c r="O69" s="6"/>
      <c r="P69" s="6"/>
      <c r="Q69" s="6"/>
      <c r="R69" s="6"/>
    </row>
    <row r="70" spans="1:18" ht="12.75">
      <c r="A70" s="61">
        <v>1221428207</v>
      </c>
      <c r="B70" s="72" t="s">
        <v>595</v>
      </c>
      <c r="C70" s="218" t="s">
        <v>279</v>
      </c>
      <c r="D70" s="218" t="s">
        <v>282</v>
      </c>
      <c r="E70" s="65">
        <v>45000</v>
      </c>
      <c r="F70" s="12">
        <v>45000</v>
      </c>
      <c r="G70" s="12">
        <v>0</v>
      </c>
      <c r="H70" s="20" t="s">
        <v>612</v>
      </c>
      <c r="I70" s="7" t="s">
        <v>461</v>
      </c>
      <c r="J70" s="3">
        <v>44991771</v>
      </c>
      <c r="K70" s="22" t="s">
        <v>448</v>
      </c>
      <c r="L70" s="6"/>
      <c r="M70" s="6"/>
      <c r="N70" s="6"/>
      <c r="O70" s="6"/>
      <c r="P70" s="6"/>
      <c r="Q70" s="6"/>
      <c r="R70" s="6"/>
    </row>
    <row r="71" spans="1:18" ht="12.75">
      <c r="A71" s="60">
        <v>1221428208</v>
      </c>
      <c r="B71" s="72" t="s">
        <v>595</v>
      </c>
      <c r="C71" s="218" t="s">
        <v>211</v>
      </c>
      <c r="D71" s="218" t="s">
        <v>238</v>
      </c>
      <c r="E71" s="64">
        <v>120000</v>
      </c>
      <c r="F71" s="12">
        <v>120000</v>
      </c>
      <c r="G71" s="12">
        <v>0</v>
      </c>
      <c r="H71" s="20" t="s">
        <v>612</v>
      </c>
      <c r="I71" s="7" t="s">
        <v>445</v>
      </c>
      <c r="J71" s="3">
        <v>61503240</v>
      </c>
      <c r="K71" s="22" t="s">
        <v>446</v>
      </c>
      <c r="L71" s="6"/>
      <c r="M71" s="6"/>
      <c r="N71" s="6"/>
      <c r="O71" s="6"/>
      <c r="P71" s="6"/>
      <c r="Q71" s="6"/>
      <c r="R71" s="6"/>
    </row>
    <row r="72" spans="1:18" ht="12.75">
      <c r="A72" s="61">
        <v>1221428209</v>
      </c>
      <c r="B72" s="72" t="s">
        <v>595</v>
      </c>
      <c r="C72" s="218" t="s">
        <v>299</v>
      </c>
      <c r="D72" s="218" t="s">
        <v>300</v>
      </c>
      <c r="E72" s="65">
        <v>150000</v>
      </c>
      <c r="F72" s="12">
        <v>150000</v>
      </c>
      <c r="G72" s="12">
        <v>0</v>
      </c>
      <c r="H72" s="20" t="s">
        <v>612</v>
      </c>
      <c r="I72" s="7" t="s">
        <v>466</v>
      </c>
      <c r="J72" s="3">
        <v>42940974</v>
      </c>
      <c r="K72" s="22" t="s">
        <v>467</v>
      </c>
      <c r="L72" s="6"/>
      <c r="M72" s="6"/>
      <c r="N72" s="6"/>
      <c r="O72" s="6"/>
      <c r="P72" s="6"/>
      <c r="Q72" s="6"/>
      <c r="R72" s="6"/>
    </row>
    <row r="73" spans="1:18" ht="12.75">
      <c r="A73" s="61">
        <v>1221428210</v>
      </c>
      <c r="B73" s="72" t="s">
        <v>595</v>
      </c>
      <c r="C73" s="218" t="s">
        <v>299</v>
      </c>
      <c r="D73" s="218" t="s">
        <v>301</v>
      </c>
      <c r="E73" s="65">
        <v>35000</v>
      </c>
      <c r="F73" s="12">
        <v>35000</v>
      </c>
      <c r="G73" s="12">
        <v>0</v>
      </c>
      <c r="H73" s="20" t="s">
        <v>612</v>
      </c>
      <c r="I73" s="7" t="s">
        <v>466</v>
      </c>
      <c r="J73" s="3">
        <v>42940974</v>
      </c>
      <c r="K73" s="22" t="s">
        <v>467</v>
      </c>
      <c r="L73" s="6"/>
      <c r="M73" s="6"/>
      <c r="N73" s="6"/>
      <c r="O73" s="6"/>
      <c r="P73" s="6"/>
      <c r="Q73" s="6"/>
      <c r="R73" s="6"/>
    </row>
    <row r="74" spans="1:18" ht="12.75">
      <c r="A74" s="61">
        <v>1221428211</v>
      </c>
      <c r="B74" s="72" t="s">
        <v>595</v>
      </c>
      <c r="C74" s="218" t="s">
        <v>283</v>
      </c>
      <c r="D74" s="218" t="s">
        <v>284</v>
      </c>
      <c r="E74" s="65">
        <v>130000</v>
      </c>
      <c r="F74" s="12">
        <v>130000</v>
      </c>
      <c r="G74" s="12">
        <v>0</v>
      </c>
      <c r="H74" s="20" t="s">
        <v>612</v>
      </c>
      <c r="I74" s="7" t="s">
        <v>468</v>
      </c>
      <c r="J74" s="3">
        <v>65401255</v>
      </c>
      <c r="K74" s="22" t="s">
        <v>448</v>
      </c>
      <c r="L74" s="6"/>
      <c r="M74" s="6"/>
      <c r="N74" s="6"/>
      <c r="O74" s="6"/>
      <c r="P74" s="6"/>
      <c r="Q74" s="6"/>
      <c r="R74" s="6"/>
    </row>
    <row r="75" spans="1:18" ht="12.75">
      <c r="A75" s="61">
        <v>1221428212</v>
      </c>
      <c r="B75" s="72" t="s">
        <v>595</v>
      </c>
      <c r="C75" s="218" t="s">
        <v>283</v>
      </c>
      <c r="D75" s="218" t="s">
        <v>285</v>
      </c>
      <c r="E75" s="65">
        <v>30000</v>
      </c>
      <c r="F75" s="12">
        <v>30000</v>
      </c>
      <c r="G75" s="12">
        <v>0</v>
      </c>
      <c r="H75" s="20" t="s">
        <v>612</v>
      </c>
      <c r="I75" s="7" t="s">
        <v>468</v>
      </c>
      <c r="J75" s="3">
        <v>65401255</v>
      </c>
      <c r="K75" s="22" t="s">
        <v>448</v>
      </c>
      <c r="L75" s="6"/>
      <c r="M75" s="6"/>
      <c r="N75" s="6"/>
      <c r="O75" s="6"/>
      <c r="P75" s="6"/>
      <c r="Q75" s="6"/>
      <c r="R75" s="6"/>
    </row>
    <row r="76" spans="1:18" ht="12.75">
      <c r="A76" s="61">
        <v>1221428213</v>
      </c>
      <c r="B76" s="72" t="s">
        <v>595</v>
      </c>
      <c r="C76" s="218" t="s">
        <v>283</v>
      </c>
      <c r="D76" s="218" t="s">
        <v>286</v>
      </c>
      <c r="E76" s="65">
        <v>30000</v>
      </c>
      <c r="F76" s="12">
        <v>30000</v>
      </c>
      <c r="G76" s="12">
        <v>0</v>
      </c>
      <c r="H76" s="20" t="s">
        <v>612</v>
      </c>
      <c r="I76" s="7" t="s">
        <v>468</v>
      </c>
      <c r="J76" s="3">
        <v>65401255</v>
      </c>
      <c r="K76" s="22" t="s">
        <v>448</v>
      </c>
      <c r="L76" s="6"/>
      <c r="M76" s="6"/>
      <c r="N76" s="6"/>
      <c r="O76" s="6"/>
      <c r="P76" s="6"/>
      <c r="Q76" s="6"/>
      <c r="R76" s="6"/>
    </row>
    <row r="77" spans="1:18" ht="12.75">
      <c r="A77" s="61">
        <v>1221428214</v>
      </c>
      <c r="B77" s="72" t="s">
        <v>595</v>
      </c>
      <c r="C77" s="218" t="s">
        <v>283</v>
      </c>
      <c r="D77" s="218" t="s">
        <v>287</v>
      </c>
      <c r="E77" s="65">
        <v>40000</v>
      </c>
      <c r="F77" s="12">
        <v>40000</v>
      </c>
      <c r="G77" s="12">
        <v>0</v>
      </c>
      <c r="H77" s="20" t="s">
        <v>612</v>
      </c>
      <c r="I77" s="7" t="s">
        <v>468</v>
      </c>
      <c r="J77" s="3">
        <v>65401255</v>
      </c>
      <c r="K77" s="22" t="s">
        <v>448</v>
      </c>
      <c r="L77" s="6"/>
      <c r="M77" s="6"/>
      <c r="N77" s="6"/>
      <c r="O77" s="6"/>
      <c r="P77" s="6"/>
      <c r="Q77" s="6"/>
      <c r="R77" s="6"/>
    </row>
    <row r="78" spans="1:18" ht="12.75">
      <c r="A78" s="61">
        <v>1221428215</v>
      </c>
      <c r="B78" s="72" t="s">
        <v>595</v>
      </c>
      <c r="C78" s="218" t="s">
        <v>283</v>
      </c>
      <c r="D78" s="218" t="s">
        <v>288</v>
      </c>
      <c r="E78" s="65">
        <v>35000</v>
      </c>
      <c r="F78" s="12">
        <v>35000</v>
      </c>
      <c r="G78" s="12">
        <v>0</v>
      </c>
      <c r="H78" s="20" t="s">
        <v>612</v>
      </c>
      <c r="I78" s="7" t="s">
        <v>468</v>
      </c>
      <c r="J78" s="3">
        <v>65401255</v>
      </c>
      <c r="K78" s="22" t="s">
        <v>448</v>
      </c>
      <c r="L78" s="6"/>
      <c r="M78" s="6"/>
      <c r="N78" s="6"/>
      <c r="O78" s="6"/>
      <c r="P78" s="6"/>
      <c r="Q78" s="6"/>
      <c r="R78" s="6"/>
    </row>
    <row r="79" spans="1:18" ht="12.75">
      <c r="A79" s="61">
        <v>1221428216</v>
      </c>
      <c r="B79" s="72" t="s">
        <v>595</v>
      </c>
      <c r="C79" s="218" t="s">
        <v>283</v>
      </c>
      <c r="D79" s="218" t="s">
        <v>289</v>
      </c>
      <c r="E79" s="65">
        <v>35000</v>
      </c>
      <c r="F79" s="12">
        <v>35000</v>
      </c>
      <c r="G79" s="12">
        <v>0</v>
      </c>
      <c r="H79" s="20" t="s">
        <v>612</v>
      </c>
      <c r="I79" s="7" t="s">
        <v>468</v>
      </c>
      <c r="J79" s="3">
        <v>65401255</v>
      </c>
      <c r="K79" s="22" t="s">
        <v>448</v>
      </c>
      <c r="L79" s="6"/>
      <c r="M79" s="6"/>
      <c r="N79" s="6"/>
      <c r="O79" s="6"/>
      <c r="P79" s="6"/>
      <c r="Q79" s="6"/>
      <c r="R79" s="6"/>
    </row>
    <row r="80" spans="1:18" ht="12.75">
      <c r="A80" s="60">
        <v>1221428217</v>
      </c>
      <c r="B80" s="72" t="s">
        <v>595</v>
      </c>
      <c r="C80" s="218" t="s">
        <v>239</v>
      </c>
      <c r="D80" s="218" t="s">
        <v>240</v>
      </c>
      <c r="E80" s="64">
        <v>100000</v>
      </c>
      <c r="F80" s="12">
        <v>100000</v>
      </c>
      <c r="G80" s="12">
        <v>0</v>
      </c>
      <c r="H80" s="20" t="s">
        <v>612</v>
      </c>
      <c r="I80" s="7" t="s">
        <v>469</v>
      </c>
      <c r="J80" s="3">
        <v>42408431</v>
      </c>
      <c r="K80" s="22" t="s">
        <v>446</v>
      </c>
      <c r="L80" s="6"/>
      <c r="M80" s="6"/>
      <c r="N80" s="6"/>
      <c r="O80" s="6"/>
      <c r="P80" s="6"/>
      <c r="Q80" s="6"/>
      <c r="R80" s="6"/>
    </row>
    <row r="81" spans="1:18" ht="12.75">
      <c r="A81" s="61">
        <v>1221428218</v>
      </c>
      <c r="B81" s="72" t="s">
        <v>595</v>
      </c>
      <c r="C81" s="218" t="s">
        <v>290</v>
      </c>
      <c r="D81" s="218" t="s">
        <v>291</v>
      </c>
      <c r="E81" s="65">
        <v>135000</v>
      </c>
      <c r="F81" s="12">
        <v>135000</v>
      </c>
      <c r="G81" s="12">
        <v>0</v>
      </c>
      <c r="H81" s="20" t="s">
        <v>612</v>
      </c>
      <c r="I81" s="7" t="s">
        <v>468</v>
      </c>
      <c r="J81" s="3">
        <v>61383929</v>
      </c>
      <c r="K81" s="22" t="s">
        <v>448</v>
      </c>
      <c r="L81" s="6"/>
      <c r="M81" s="6"/>
      <c r="N81" s="6"/>
      <c r="O81" s="6"/>
      <c r="P81" s="6"/>
      <c r="Q81" s="6"/>
      <c r="R81" s="6"/>
    </row>
    <row r="82" spans="1:18" ht="12.75">
      <c r="A82" s="61">
        <v>1221428219</v>
      </c>
      <c r="B82" s="72" t="s">
        <v>595</v>
      </c>
      <c r="C82" s="218" t="s">
        <v>259</v>
      </c>
      <c r="D82" s="218" t="s">
        <v>260</v>
      </c>
      <c r="E82" s="65">
        <v>267838</v>
      </c>
      <c r="F82" s="12">
        <v>300000</v>
      </c>
      <c r="G82" s="12">
        <v>32162</v>
      </c>
      <c r="H82" s="20" t="s">
        <v>612</v>
      </c>
      <c r="I82" s="7" t="s">
        <v>470</v>
      </c>
      <c r="J82" s="3">
        <v>26835797</v>
      </c>
      <c r="K82" s="22" t="s">
        <v>448</v>
      </c>
      <c r="L82" s="6"/>
      <c r="M82" s="6"/>
      <c r="N82" s="6"/>
      <c r="O82" s="6"/>
      <c r="P82" s="6"/>
      <c r="Q82" s="6"/>
      <c r="R82" s="6"/>
    </row>
    <row r="83" spans="1:18" ht="12.75">
      <c r="A83" s="60">
        <v>1221428220</v>
      </c>
      <c r="B83" s="72" t="s">
        <v>595</v>
      </c>
      <c r="C83" s="218" t="s">
        <v>241</v>
      </c>
      <c r="D83" s="218" t="s">
        <v>242</v>
      </c>
      <c r="E83" s="64">
        <v>120000</v>
      </c>
      <c r="F83" s="12">
        <v>120000</v>
      </c>
      <c r="G83" s="11">
        <v>0</v>
      </c>
      <c r="H83" s="20" t="s">
        <v>612</v>
      </c>
      <c r="I83" s="7" t="s">
        <v>442</v>
      </c>
      <c r="J83" s="3">
        <v>43871020</v>
      </c>
      <c r="K83" s="22" t="s">
        <v>446</v>
      </c>
      <c r="L83" s="6"/>
      <c r="M83" s="6"/>
      <c r="N83" s="6"/>
      <c r="O83" s="6"/>
      <c r="P83" s="6"/>
      <c r="Q83" s="6"/>
      <c r="R83" s="6"/>
    </row>
    <row r="84" spans="1:18" ht="12.75">
      <c r="A84" s="61">
        <v>1221428222</v>
      </c>
      <c r="B84" s="72" t="s">
        <v>595</v>
      </c>
      <c r="C84" s="218" t="s">
        <v>292</v>
      </c>
      <c r="D84" s="218" t="s">
        <v>293</v>
      </c>
      <c r="E84" s="65">
        <v>200000</v>
      </c>
      <c r="F84" s="12">
        <v>200000</v>
      </c>
      <c r="G84" s="11">
        <v>0</v>
      </c>
      <c r="H84" s="20" t="s">
        <v>612</v>
      </c>
      <c r="I84" s="7" t="s">
        <v>471</v>
      </c>
      <c r="J84" s="3">
        <v>48548774</v>
      </c>
      <c r="K84" s="22" t="s">
        <v>448</v>
      </c>
      <c r="L84" s="6"/>
      <c r="M84" s="6"/>
      <c r="N84" s="6"/>
      <c r="O84" s="6"/>
      <c r="P84" s="6"/>
      <c r="Q84" s="6"/>
      <c r="R84" s="6"/>
    </row>
    <row r="85" spans="1:18" ht="12.75">
      <c r="A85" s="61">
        <v>1221428223</v>
      </c>
      <c r="B85" s="72" t="s">
        <v>595</v>
      </c>
      <c r="C85" s="218" t="s">
        <v>275</v>
      </c>
      <c r="D85" s="218" t="s">
        <v>294</v>
      </c>
      <c r="E85" s="65">
        <v>160000</v>
      </c>
      <c r="F85" s="12">
        <v>160000</v>
      </c>
      <c r="G85" s="11">
        <v>0</v>
      </c>
      <c r="H85" s="20" t="s">
        <v>612</v>
      </c>
      <c r="I85" s="7" t="s">
        <v>461</v>
      </c>
      <c r="J85" s="3">
        <v>69058661</v>
      </c>
      <c r="K85" s="22" t="s">
        <v>448</v>
      </c>
      <c r="L85" s="6"/>
      <c r="M85" s="6"/>
      <c r="N85" s="6"/>
      <c r="O85" s="6"/>
      <c r="P85" s="6"/>
      <c r="Q85" s="6"/>
      <c r="R85" s="6"/>
    </row>
    <row r="86" spans="1:18" ht="12.75">
      <c r="A86" s="60">
        <v>1221428224</v>
      </c>
      <c r="B86" s="72" t="s">
        <v>595</v>
      </c>
      <c r="C86" s="218" t="s">
        <v>211</v>
      </c>
      <c r="D86" s="218" t="s">
        <v>243</v>
      </c>
      <c r="E86" s="64">
        <v>150000</v>
      </c>
      <c r="F86" s="12">
        <v>150000</v>
      </c>
      <c r="G86" s="11">
        <v>0</v>
      </c>
      <c r="H86" s="20" t="s">
        <v>612</v>
      </c>
      <c r="I86" s="7" t="s">
        <v>445</v>
      </c>
      <c r="J86" s="3">
        <v>61503240</v>
      </c>
      <c r="K86" s="22" t="s">
        <v>446</v>
      </c>
      <c r="L86" s="6"/>
      <c r="M86" s="6"/>
      <c r="N86" s="6"/>
      <c r="O86" s="6"/>
      <c r="P86" s="6"/>
      <c r="Q86" s="6"/>
      <c r="R86" s="6"/>
    </row>
    <row r="87" spans="1:18" ht="12.75" customHeight="1">
      <c r="A87" s="60">
        <v>1221428225</v>
      </c>
      <c r="B87" s="72" t="s">
        <v>595</v>
      </c>
      <c r="C87" s="218" t="s">
        <v>211</v>
      </c>
      <c r="D87" s="218" t="s">
        <v>244</v>
      </c>
      <c r="E87" s="64">
        <v>200000</v>
      </c>
      <c r="F87" s="12">
        <v>200000</v>
      </c>
      <c r="G87" s="11">
        <v>0</v>
      </c>
      <c r="H87" s="20" t="s">
        <v>612</v>
      </c>
      <c r="I87" s="7" t="s">
        <v>445</v>
      </c>
      <c r="J87" s="3">
        <v>61503240</v>
      </c>
      <c r="K87" s="22" t="s">
        <v>446</v>
      </c>
      <c r="L87" s="6"/>
      <c r="M87" s="6"/>
      <c r="N87" s="6"/>
      <c r="O87" s="6"/>
      <c r="P87" s="6"/>
      <c r="Q87" s="6"/>
      <c r="R87" s="6"/>
    </row>
    <row r="88" spans="1:18" ht="12.75" customHeight="1">
      <c r="A88" s="60">
        <v>1221428226</v>
      </c>
      <c r="B88" s="72" t="s">
        <v>595</v>
      </c>
      <c r="C88" s="218" t="s">
        <v>245</v>
      </c>
      <c r="D88" s="218" t="s">
        <v>246</v>
      </c>
      <c r="E88" s="64">
        <v>150000</v>
      </c>
      <c r="F88" s="12">
        <v>150000</v>
      </c>
      <c r="G88" s="11">
        <v>0</v>
      </c>
      <c r="H88" s="20" t="s">
        <v>612</v>
      </c>
      <c r="I88" s="7" t="s">
        <v>445</v>
      </c>
      <c r="J88" s="3">
        <v>27066096</v>
      </c>
      <c r="K88" s="22" t="s">
        <v>446</v>
      </c>
      <c r="L88" s="6"/>
      <c r="M88" s="6"/>
      <c r="N88" s="6"/>
      <c r="O88" s="6"/>
      <c r="P88" s="6"/>
      <c r="Q88" s="6"/>
      <c r="R88" s="6"/>
    </row>
    <row r="89" spans="1:18" ht="12.75" customHeight="1">
      <c r="A89" s="60">
        <v>1221428227</v>
      </c>
      <c r="B89" s="72" t="s">
        <v>595</v>
      </c>
      <c r="C89" s="218" t="s">
        <v>245</v>
      </c>
      <c r="D89" s="218" t="s">
        <v>247</v>
      </c>
      <c r="E89" s="64">
        <v>150000</v>
      </c>
      <c r="F89" s="12">
        <v>150000</v>
      </c>
      <c r="G89" s="11">
        <v>0</v>
      </c>
      <c r="H89" s="20" t="s">
        <v>612</v>
      </c>
      <c r="I89" s="7" t="s">
        <v>445</v>
      </c>
      <c r="J89" s="3">
        <v>27066096</v>
      </c>
      <c r="K89" s="22" t="s">
        <v>446</v>
      </c>
      <c r="L89" s="6"/>
      <c r="M89" s="6"/>
      <c r="N89" s="6"/>
      <c r="O89" s="6"/>
      <c r="P89" s="6"/>
      <c r="Q89" s="6"/>
      <c r="R89" s="6"/>
    </row>
    <row r="90" spans="1:18" ht="12.75" customHeight="1">
      <c r="A90" s="60">
        <v>1221428228</v>
      </c>
      <c r="B90" s="72" t="s">
        <v>595</v>
      </c>
      <c r="C90" s="218" t="s">
        <v>248</v>
      </c>
      <c r="D90" s="218" t="s">
        <v>249</v>
      </c>
      <c r="E90" s="64">
        <v>280000</v>
      </c>
      <c r="F90" s="12">
        <v>280000</v>
      </c>
      <c r="G90" s="11">
        <v>0</v>
      </c>
      <c r="H90" s="20" t="s">
        <v>612</v>
      </c>
      <c r="I90" s="7" t="s">
        <v>449</v>
      </c>
      <c r="J90" s="3">
        <v>27876829</v>
      </c>
      <c r="K90" s="22" t="s">
        <v>446</v>
      </c>
      <c r="L90" s="6"/>
      <c r="M90" s="6"/>
      <c r="N90" s="6"/>
      <c r="O90" s="6"/>
      <c r="P90" s="6"/>
      <c r="Q90" s="6"/>
      <c r="R90" s="6"/>
    </row>
    <row r="91" spans="1:18" ht="12.75" customHeight="1">
      <c r="A91" s="60">
        <v>1221428229</v>
      </c>
      <c r="B91" s="72" t="s">
        <v>595</v>
      </c>
      <c r="C91" s="218" t="s">
        <v>250</v>
      </c>
      <c r="D91" s="218" t="s">
        <v>251</v>
      </c>
      <c r="E91" s="64">
        <v>200000</v>
      </c>
      <c r="F91" s="12">
        <v>200000</v>
      </c>
      <c r="G91" s="11">
        <v>0</v>
      </c>
      <c r="H91" s="20" t="s">
        <v>612</v>
      </c>
      <c r="I91" s="7" t="s">
        <v>458</v>
      </c>
      <c r="J91" s="3">
        <v>26714949</v>
      </c>
      <c r="K91" s="22" t="s">
        <v>446</v>
      </c>
      <c r="L91" s="6"/>
      <c r="M91" s="6"/>
      <c r="N91" s="6"/>
      <c r="O91" s="6"/>
      <c r="P91" s="6"/>
      <c r="Q91" s="6"/>
      <c r="R91" s="6"/>
    </row>
    <row r="92" spans="1:18" ht="12.75" customHeight="1">
      <c r="A92" s="60">
        <v>1221428230</v>
      </c>
      <c r="B92" s="72" t="s">
        <v>595</v>
      </c>
      <c r="C92" s="218" t="s">
        <v>187</v>
      </c>
      <c r="D92" s="218" t="s">
        <v>188</v>
      </c>
      <c r="E92" s="64">
        <v>35000</v>
      </c>
      <c r="F92" s="11">
        <v>35000</v>
      </c>
      <c r="G92" s="11">
        <v>0</v>
      </c>
      <c r="H92" s="20" t="s">
        <v>612</v>
      </c>
      <c r="I92" s="7" t="s">
        <v>459</v>
      </c>
      <c r="J92" s="3">
        <v>71572325</v>
      </c>
      <c r="K92" s="22" t="s">
        <v>460</v>
      </c>
      <c r="L92" s="6"/>
      <c r="M92" s="6"/>
      <c r="N92" s="6"/>
      <c r="O92" s="6"/>
      <c r="P92" s="6"/>
      <c r="Q92" s="6"/>
      <c r="R92" s="6"/>
    </row>
    <row r="93" spans="1:18" ht="12.75" customHeight="1">
      <c r="A93" s="61">
        <v>1221428231</v>
      </c>
      <c r="B93" s="72" t="s">
        <v>595</v>
      </c>
      <c r="C93" s="218" t="s">
        <v>269</v>
      </c>
      <c r="D93" s="218" t="s">
        <v>295</v>
      </c>
      <c r="E93" s="65">
        <v>150000</v>
      </c>
      <c r="F93" s="11">
        <v>150000</v>
      </c>
      <c r="G93" s="11">
        <v>0</v>
      </c>
      <c r="H93" s="20" t="s">
        <v>612</v>
      </c>
      <c r="I93" s="7" t="s">
        <v>461</v>
      </c>
      <c r="J93" s="3">
        <v>26995140</v>
      </c>
      <c r="K93" s="22" t="s">
        <v>448</v>
      </c>
      <c r="L93" s="6"/>
      <c r="M93" s="6"/>
      <c r="N93" s="6"/>
      <c r="O93" s="6"/>
      <c r="P93" s="6"/>
      <c r="Q93" s="6"/>
      <c r="R93" s="6"/>
    </row>
    <row r="94" spans="1:18" ht="12.75" customHeight="1">
      <c r="A94" s="60">
        <v>1221428232</v>
      </c>
      <c r="B94" s="72" t="s">
        <v>595</v>
      </c>
      <c r="C94" s="218" t="s">
        <v>245</v>
      </c>
      <c r="D94" s="218" t="s">
        <v>252</v>
      </c>
      <c r="E94" s="65">
        <v>300000</v>
      </c>
      <c r="F94" s="12">
        <v>300000</v>
      </c>
      <c r="G94" s="11">
        <v>0</v>
      </c>
      <c r="H94" s="20" t="s">
        <v>612</v>
      </c>
      <c r="I94" s="7" t="s">
        <v>445</v>
      </c>
      <c r="J94" s="3">
        <v>27066096</v>
      </c>
      <c r="K94" s="22" t="s">
        <v>446</v>
      </c>
      <c r="L94" s="6"/>
      <c r="M94" s="6"/>
      <c r="N94" s="6"/>
      <c r="O94" s="6"/>
      <c r="P94" s="6"/>
      <c r="Q94" s="6"/>
      <c r="R94" s="6"/>
    </row>
    <row r="95" spans="1:18" ht="12.75" customHeight="1">
      <c r="A95" s="60">
        <v>1221428233</v>
      </c>
      <c r="B95" s="72" t="s">
        <v>595</v>
      </c>
      <c r="C95" s="218" t="s">
        <v>187</v>
      </c>
      <c r="D95" s="218" t="s">
        <v>189</v>
      </c>
      <c r="E95" s="64">
        <v>40000</v>
      </c>
      <c r="F95" s="11">
        <v>40000</v>
      </c>
      <c r="G95" s="11">
        <v>0</v>
      </c>
      <c r="H95" s="20" t="s">
        <v>612</v>
      </c>
      <c r="I95" s="7" t="s">
        <v>459</v>
      </c>
      <c r="J95" s="3">
        <v>71572325</v>
      </c>
      <c r="K95" s="22" t="s">
        <v>460</v>
      </c>
      <c r="L95" s="6"/>
      <c r="M95" s="6"/>
      <c r="N95" s="6"/>
      <c r="O95" s="6"/>
      <c r="P95" s="6"/>
      <c r="Q95" s="6"/>
      <c r="R95" s="6"/>
    </row>
    <row r="96" spans="1:18" ht="12.75">
      <c r="A96" s="60">
        <v>1221428234</v>
      </c>
      <c r="B96" s="72" t="s">
        <v>595</v>
      </c>
      <c r="C96" s="218" t="s">
        <v>190</v>
      </c>
      <c r="D96" s="218" t="s">
        <v>191</v>
      </c>
      <c r="E96" s="64">
        <v>100000</v>
      </c>
      <c r="F96" s="11">
        <v>100000</v>
      </c>
      <c r="G96" s="11">
        <v>0</v>
      </c>
      <c r="H96" s="20" t="s">
        <v>612</v>
      </c>
      <c r="I96" s="7" t="s">
        <v>462</v>
      </c>
      <c r="J96" s="3">
        <v>15240541</v>
      </c>
      <c r="K96" s="22" t="s">
        <v>460</v>
      </c>
      <c r="L96" s="6"/>
      <c r="M96" s="6"/>
      <c r="N96" s="6"/>
      <c r="O96" s="6"/>
      <c r="P96" s="6"/>
      <c r="Q96" s="6"/>
      <c r="R96" s="6"/>
    </row>
    <row r="97" spans="1:18" ht="12.75">
      <c r="A97" s="61">
        <v>1221428235</v>
      </c>
      <c r="B97" s="72" t="s">
        <v>595</v>
      </c>
      <c r="C97" s="218" t="s">
        <v>313</v>
      </c>
      <c r="D97" s="218" t="s">
        <v>314</v>
      </c>
      <c r="E97" s="65">
        <v>190000</v>
      </c>
      <c r="F97" s="11">
        <v>190000</v>
      </c>
      <c r="G97" s="11">
        <v>0</v>
      </c>
      <c r="H97" s="20" t="s">
        <v>612</v>
      </c>
      <c r="I97" s="7" t="s">
        <v>461</v>
      </c>
      <c r="J97" s="13" t="s">
        <v>312</v>
      </c>
      <c r="K97" s="22" t="s">
        <v>443</v>
      </c>
      <c r="L97" s="6"/>
      <c r="M97" s="6"/>
      <c r="N97" s="6"/>
      <c r="O97" s="6"/>
      <c r="P97" s="6"/>
      <c r="Q97" s="6"/>
      <c r="R97" s="6"/>
    </row>
    <row r="98" spans="1:18" ht="12.75">
      <c r="A98" s="61">
        <v>1221428236</v>
      </c>
      <c r="B98" s="72" t="s">
        <v>595</v>
      </c>
      <c r="C98" s="218" t="s">
        <v>283</v>
      </c>
      <c r="D98" s="218" t="s">
        <v>296</v>
      </c>
      <c r="E98" s="65">
        <v>70000</v>
      </c>
      <c r="F98" s="11">
        <v>70000</v>
      </c>
      <c r="G98" s="11">
        <v>0</v>
      </c>
      <c r="H98" s="20" t="s">
        <v>612</v>
      </c>
      <c r="I98" s="7" t="s">
        <v>468</v>
      </c>
      <c r="J98" s="3">
        <v>65401255</v>
      </c>
      <c r="K98" s="22" t="s">
        <v>448</v>
      </c>
      <c r="L98" s="6"/>
      <c r="M98" s="6"/>
      <c r="N98" s="6"/>
      <c r="O98" s="6"/>
      <c r="P98" s="6"/>
      <c r="Q98" s="6"/>
      <c r="R98" s="6"/>
    </row>
    <row r="99" spans="1:11" ht="12.75">
      <c r="A99" s="60">
        <v>1221428301</v>
      </c>
      <c r="B99" s="220" t="s">
        <v>599</v>
      </c>
      <c r="C99" s="218" t="s">
        <v>72</v>
      </c>
      <c r="D99" s="218" t="s">
        <v>6</v>
      </c>
      <c r="E99" s="64">
        <v>50000</v>
      </c>
      <c r="F99" s="11">
        <v>50000</v>
      </c>
      <c r="G99" s="11">
        <v>0</v>
      </c>
      <c r="H99" s="20" t="s">
        <v>440</v>
      </c>
      <c r="I99" s="7" t="s">
        <v>491</v>
      </c>
      <c r="J99" s="13" t="s">
        <v>5</v>
      </c>
      <c r="K99" s="22" t="s">
        <v>452</v>
      </c>
    </row>
    <row r="100" spans="1:11" ht="12.75">
      <c r="A100" s="60">
        <v>1221428302</v>
      </c>
      <c r="B100" s="220" t="s">
        <v>598</v>
      </c>
      <c r="C100" s="218" t="s">
        <v>73</v>
      </c>
      <c r="D100" s="218" t="s">
        <v>8</v>
      </c>
      <c r="E100" s="64">
        <v>247000</v>
      </c>
      <c r="F100" s="11">
        <v>247000</v>
      </c>
      <c r="G100" s="11">
        <v>0</v>
      </c>
      <c r="H100" s="20" t="s">
        <v>440</v>
      </c>
      <c r="I100" s="7" t="s">
        <v>470</v>
      </c>
      <c r="J100" s="13" t="s">
        <v>7</v>
      </c>
      <c r="K100" s="22" t="s">
        <v>452</v>
      </c>
    </row>
    <row r="101" spans="1:11" ht="12.75">
      <c r="A101" s="60">
        <v>1221428303</v>
      </c>
      <c r="B101" s="220" t="s">
        <v>599</v>
      </c>
      <c r="C101" s="218" t="s">
        <v>650</v>
      </c>
      <c r="D101" s="218" t="s">
        <v>10</v>
      </c>
      <c r="E101" s="64">
        <v>145000</v>
      </c>
      <c r="F101" s="11">
        <v>145000</v>
      </c>
      <c r="G101" s="11">
        <v>0</v>
      </c>
      <c r="H101" s="20" t="s">
        <v>440</v>
      </c>
      <c r="I101" s="7" t="s">
        <v>444</v>
      </c>
      <c r="J101" s="13" t="s">
        <v>9</v>
      </c>
      <c r="K101" s="22" t="s">
        <v>452</v>
      </c>
    </row>
    <row r="102" spans="1:11" ht="12.75">
      <c r="A102" s="60">
        <v>1221428304</v>
      </c>
      <c r="B102" s="220" t="s">
        <v>599</v>
      </c>
      <c r="C102" s="218" t="s">
        <v>75</v>
      </c>
      <c r="D102" s="218" t="s">
        <v>12</v>
      </c>
      <c r="E102" s="64">
        <v>223000</v>
      </c>
      <c r="F102" s="11">
        <v>223000</v>
      </c>
      <c r="G102" s="11">
        <v>0</v>
      </c>
      <c r="H102" s="20" t="s">
        <v>440</v>
      </c>
      <c r="I102" s="7" t="s">
        <v>492</v>
      </c>
      <c r="J102" s="13" t="s">
        <v>11</v>
      </c>
      <c r="K102" s="22" t="s">
        <v>452</v>
      </c>
    </row>
    <row r="103" spans="1:11" ht="12.75">
      <c r="A103" s="60">
        <v>1221428305</v>
      </c>
      <c r="B103" s="220" t="s">
        <v>600</v>
      </c>
      <c r="C103" s="218" t="s">
        <v>19</v>
      </c>
      <c r="D103" s="218" t="s">
        <v>20</v>
      </c>
      <c r="E103" s="64">
        <v>75000</v>
      </c>
      <c r="F103" s="11">
        <v>75000</v>
      </c>
      <c r="G103" s="11">
        <v>0</v>
      </c>
      <c r="H103" s="20" t="s">
        <v>440</v>
      </c>
      <c r="I103" s="7" t="s">
        <v>457</v>
      </c>
      <c r="J103" s="3">
        <v>27692841</v>
      </c>
      <c r="K103" s="22" t="s">
        <v>446</v>
      </c>
    </row>
    <row r="104" spans="1:11" ht="12.75">
      <c r="A104" s="60">
        <v>1221428306</v>
      </c>
      <c r="B104" s="220" t="s">
        <v>600</v>
      </c>
      <c r="C104" s="218" t="s">
        <v>21</v>
      </c>
      <c r="D104" s="218" t="s">
        <v>22</v>
      </c>
      <c r="E104" s="64">
        <v>100000</v>
      </c>
      <c r="F104" s="11">
        <v>100000</v>
      </c>
      <c r="G104" s="11">
        <v>0</v>
      </c>
      <c r="H104" s="20" t="s">
        <v>440</v>
      </c>
      <c r="I104" s="7" t="s">
        <v>503</v>
      </c>
      <c r="J104" s="3">
        <v>25035207</v>
      </c>
      <c r="K104" s="22" t="s">
        <v>454</v>
      </c>
    </row>
    <row r="105" spans="1:18" ht="12.75">
      <c r="A105" s="60">
        <v>1221428307</v>
      </c>
      <c r="B105" s="220" t="s">
        <v>600</v>
      </c>
      <c r="C105" s="218" t="s">
        <v>31</v>
      </c>
      <c r="D105" s="218" t="s">
        <v>30</v>
      </c>
      <c r="E105" s="64">
        <v>100000</v>
      </c>
      <c r="F105" s="11">
        <v>100000</v>
      </c>
      <c r="G105" s="11">
        <v>0</v>
      </c>
      <c r="H105" s="20" t="s">
        <v>440</v>
      </c>
      <c r="I105" s="7" t="s">
        <v>451</v>
      </c>
      <c r="J105" s="16">
        <v>70938334</v>
      </c>
      <c r="K105" s="22" t="s">
        <v>467</v>
      </c>
      <c r="L105" s="10"/>
      <c r="M105" s="7"/>
      <c r="N105" s="7"/>
      <c r="O105" s="7"/>
      <c r="P105" s="7"/>
      <c r="Q105" s="7"/>
      <c r="R105" s="7"/>
    </row>
    <row r="106" spans="1:18" ht="12.75">
      <c r="A106" s="60">
        <v>1221428308</v>
      </c>
      <c r="B106" s="220" t="s">
        <v>601</v>
      </c>
      <c r="C106" s="218" t="s">
        <v>515</v>
      </c>
      <c r="D106" s="218" t="s">
        <v>2</v>
      </c>
      <c r="E106" s="64">
        <v>105000</v>
      </c>
      <c r="F106" s="11">
        <v>105000</v>
      </c>
      <c r="G106" s="11">
        <v>0</v>
      </c>
      <c r="H106" s="20" t="s">
        <v>440</v>
      </c>
      <c r="I106" s="7" t="s">
        <v>493</v>
      </c>
      <c r="J106" s="13" t="s">
        <v>1</v>
      </c>
      <c r="K106" s="22" t="s">
        <v>443</v>
      </c>
      <c r="L106" s="10"/>
      <c r="M106" s="7"/>
      <c r="N106" s="7"/>
      <c r="O106" s="7"/>
      <c r="P106" s="7"/>
      <c r="Q106" s="7"/>
      <c r="R106" s="7"/>
    </row>
    <row r="107" spans="1:18" ht="12.75">
      <c r="A107" s="60">
        <v>1221428309</v>
      </c>
      <c r="B107" s="220" t="s">
        <v>601</v>
      </c>
      <c r="C107" s="218" t="s">
        <v>76</v>
      </c>
      <c r="D107" s="218" t="s">
        <v>2</v>
      </c>
      <c r="E107" s="64">
        <v>135000</v>
      </c>
      <c r="F107" s="11">
        <v>135000</v>
      </c>
      <c r="G107" s="11">
        <v>0</v>
      </c>
      <c r="H107" s="20" t="s">
        <v>440</v>
      </c>
      <c r="I107" s="7" t="s">
        <v>442</v>
      </c>
      <c r="J107" s="13" t="s">
        <v>3</v>
      </c>
      <c r="K107" s="22" t="s">
        <v>452</v>
      </c>
      <c r="L107" s="10"/>
      <c r="M107" s="7"/>
      <c r="N107" s="7"/>
      <c r="O107" s="7"/>
      <c r="P107" s="7"/>
      <c r="Q107" s="7"/>
      <c r="R107" s="7"/>
    </row>
    <row r="108" spans="1:18" ht="12.75">
      <c r="A108" s="60">
        <v>1221428310</v>
      </c>
      <c r="B108" s="220" t="s">
        <v>601</v>
      </c>
      <c r="C108" s="218" t="s">
        <v>77</v>
      </c>
      <c r="D108" s="218" t="s">
        <v>2</v>
      </c>
      <c r="E108" s="64">
        <v>120000</v>
      </c>
      <c r="F108" s="11">
        <v>120000</v>
      </c>
      <c r="G108" s="11">
        <v>0</v>
      </c>
      <c r="H108" s="20" t="s">
        <v>440</v>
      </c>
      <c r="I108" s="7" t="s">
        <v>494</v>
      </c>
      <c r="J108" s="13" t="s">
        <v>4</v>
      </c>
      <c r="K108" s="22" t="s">
        <v>452</v>
      </c>
      <c r="L108" s="10"/>
      <c r="M108" s="7"/>
      <c r="N108" s="7"/>
      <c r="O108" s="7"/>
      <c r="P108" s="7"/>
      <c r="Q108" s="7"/>
      <c r="R108" s="7"/>
    </row>
    <row r="109" spans="1:18" ht="12.75">
      <c r="A109" s="60">
        <v>1221428314</v>
      </c>
      <c r="B109" s="220" t="s">
        <v>602</v>
      </c>
      <c r="C109" s="218" t="s">
        <v>516</v>
      </c>
      <c r="D109" s="218" t="s">
        <v>13</v>
      </c>
      <c r="E109" s="64">
        <v>252000</v>
      </c>
      <c r="F109" s="11">
        <v>252000</v>
      </c>
      <c r="G109" s="11">
        <v>0</v>
      </c>
      <c r="H109" s="20" t="s">
        <v>440</v>
      </c>
      <c r="I109" s="7" t="s">
        <v>459</v>
      </c>
      <c r="J109" s="3">
        <v>61385417</v>
      </c>
      <c r="K109" s="22" t="s">
        <v>443</v>
      </c>
      <c r="L109" s="10"/>
      <c r="M109" s="7"/>
      <c r="N109" s="7"/>
      <c r="O109" s="7"/>
      <c r="P109" s="7"/>
      <c r="Q109" s="7"/>
      <c r="R109" s="7"/>
    </row>
    <row r="110" spans="1:18" ht="12.75">
      <c r="A110" s="60">
        <v>1221428315</v>
      </c>
      <c r="B110" s="220" t="s">
        <v>602</v>
      </c>
      <c r="C110" s="218" t="s">
        <v>171</v>
      </c>
      <c r="D110" s="218" t="s">
        <v>14</v>
      </c>
      <c r="E110" s="64">
        <v>334000</v>
      </c>
      <c r="F110" s="11">
        <v>334000</v>
      </c>
      <c r="G110" s="11">
        <v>0</v>
      </c>
      <c r="H110" s="20" t="s">
        <v>440</v>
      </c>
      <c r="I110" s="7" t="s">
        <v>447</v>
      </c>
      <c r="J110" s="3">
        <v>14891522</v>
      </c>
      <c r="K110" s="22" t="s">
        <v>443</v>
      </c>
      <c r="L110" s="10"/>
      <c r="M110" s="7"/>
      <c r="N110" s="7"/>
      <c r="O110" s="7"/>
      <c r="P110" s="7"/>
      <c r="Q110" s="7"/>
      <c r="R110" s="7"/>
    </row>
    <row r="111" spans="1:18" ht="12.75">
      <c r="A111" s="60">
        <v>1221428401</v>
      </c>
      <c r="B111" s="220" t="s">
        <v>603</v>
      </c>
      <c r="C111" s="218" t="s">
        <v>78</v>
      </c>
      <c r="D111" s="218" t="s">
        <v>26</v>
      </c>
      <c r="E111" s="64">
        <v>911000</v>
      </c>
      <c r="F111" s="11">
        <v>911000</v>
      </c>
      <c r="G111" s="11">
        <v>0</v>
      </c>
      <c r="H111" s="20" t="s">
        <v>440</v>
      </c>
      <c r="I111" s="7" t="s">
        <v>500</v>
      </c>
      <c r="J111" s="13"/>
      <c r="K111" s="22" t="s">
        <v>452</v>
      </c>
      <c r="L111" s="10"/>
      <c r="M111" s="7"/>
      <c r="N111" s="7"/>
      <c r="O111" s="7"/>
      <c r="P111" s="7"/>
      <c r="Q111" s="7"/>
      <c r="R111" s="7"/>
    </row>
    <row r="112" spans="1:18" ht="12.75">
      <c r="A112" s="60">
        <v>1221428402</v>
      </c>
      <c r="B112" s="220" t="s">
        <v>603</v>
      </c>
      <c r="C112" s="218" t="s">
        <v>80</v>
      </c>
      <c r="D112" s="218" t="s">
        <v>27</v>
      </c>
      <c r="E112" s="64">
        <v>630000</v>
      </c>
      <c r="F112" s="11">
        <v>630000</v>
      </c>
      <c r="G112" s="11">
        <v>0</v>
      </c>
      <c r="H112" s="20" t="s">
        <v>440</v>
      </c>
      <c r="I112" s="7" t="s">
        <v>478</v>
      </c>
      <c r="J112" s="13" t="s">
        <v>25</v>
      </c>
      <c r="K112" s="22" t="s">
        <v>452</v>
      </c>
      <c r="L112" s="10"/>
      <c r="M112" s="7"/>
      <c r="N112" s="7"/>
      <c r="O112" s="7"/>
      <c r="P112" s="7"/>
      <c r="Q112" s="7"/>
      <c r="R112" s="7"/>
    </row>
    <row r="113" spans="1:18" ht="12.75">
      <c r="A113" s="60">
        <v>1221428403</v>
      </c>
      <c r="B113" s="220" t="s">
        <v>603</v>
      </c>
      <c r="C113" s="218" t="s">
        <v>79</v>
      </c>
      <c r="D113" s="218" t="s">
        <v>29</v>
      </c>
      <c r="E113" s="64">
        <v>1039000</v>
      </c>
      <c r="F113" s="11">
        <v>1039000</v>
      </c>
      <c r="G113" s="11">
        <v>0</v>
      </c>
      <c r="H113" s="20" t="s">
        <v>440</v>
      </c>
      <c r="I113" s="7" t="s">
        <v>472</v>
      </c>
      <c r="J113" s="13" t="s">
        <v>28</v>
      </c>
      <c r="K113" s="22" t="s">
        <v>452</v>
      </c>
      <c r="L113" s="10"/>
      <c r="M113" s="7"/>
      <c r="N113" s="7"/>
      <c r="O113" s="7"/>
      <c r="P113" s="7"/>
      <c r="Q113" s="7"/>
      <c r="R113" s="7"/>
    </row>
    <row r="114" spans="1:18" ht="12.75">
      <c r="A114" s="60">
        <v>1221428404</v>
      </c>
      <c r="B114" s="220" t="s">
        <v>603</v>
      </c>
      <c r="C114" s="218" t="s">
        <v>81</v>
      </c>
      <c r="D114" s="218" t="s">
        <v>33</v>
      </c>
      <c r="E114" s="64">
        <v>711000</v>
      </c>
      <c r="F114" s="11">
        <v>711000</v>
      </c>
      <c r="G114" s="11">
        <v>0</v>
      </c>
      <c r="H114" s="20" t="s">
        <v>440</v>
      </c>
      <c r="I114" s="7" t="s">
        <v>482</v>
      </c>
      <c r="J114" s="13" t="s">
        <v>32</v>
      </c>
      <c r="K114" s="22" t="s">
        <v>452</v>
      </c>
      <c r="L114" s="19"/>
      <c r="M114" s="4"/>
      <c r="N114" s="4"/>
      <c r="O114" s="4"/>
      <c r="P114" s="4"/>
      <c r="Q114" s="4"/>
      <c r="R114" s="4"/>
    </row>
    <row r="115" spans="1:18" ht="12.75">
      <c r="A115" s="60">
        <v>1221428405</v>
      </c>
      <c r="B115" s="220" t="s">
        <v>603</v>
      </c>
      <c r="C115" s="218" t="s">
        <v>651</v>
      </c>
      <c r="D115" s="218" t="s">
        <v>35</v>
      </c>
      <c r="E115" s="64">
        <v>113000</v>
      </c>
      <c r="F115" s="11">
        <v>113000</v>
      </c>
      <c r="G115" s="11">
        <v>0</v>
      </c>
      <c r="H115" s="20" t="s">
        <v>440</v>
      </c>
      <c r="I115" s="7" t="s">
        <v>472</v>
      </c>
      <c r="J115" s="13" t="s">
        <v>34</v>
      </c>
      <c r="K115" s="22" t="s">
        <v>452</v>
      </c>
      <c r="L115" s="10"/>
      <c r="M115" s="7"/>
      <c r="N115" s="7"/>
      <c r="O115" s="7"/>
      <c r="P115" s="7"/>
      <c r="Q115" s="7"/>
      <c r="R115" s="7"/>
    </row>
    <row r="116" spans="1:18" ht="12.75">
      <c r="A116" s="60">
        <v>1221428406</v>
      </c>
      <c r="B116" s="220" t="s">
        <v>603</v>
      </c>
      <c r="C116" s="218" t="s">
        <v>74</v>
      </c>
      <c r="D116" s="218" t="s">
        <v>36</v>
      </c>
      <c r="E116" s="64">
        <v>1500000</v>
      </c>
      <c r="F116" s="11">
        <v>1500000</v>
      </c>
      <c r="G116" s="11">
        <v>0</v>
      </c>
      <c r="H116" s="20" t="s">
        <v>440</v>
      </c>
      <c r="I116" s="7" t="s">
        <v>444</v>
      </c>
      <c r="J116" s="13" t="s">
        <v>9</v>
      </c>
      <c r="K116" s="22" t="s">
        <v>452</v>
      </c>
      <c r="L116" s="10"/>
      <c r="M116" s="7"/>
      <c r="N116" s="7"/>
      <c r="O116" s="7"/>
      <c r="P116" s="7"/>
      <c r="Q116" s="7"/>
      <c r="R116" s="7"/>
    </row>
    <row r="117" spans="1:18" ht="12.75">
      <c r="A117" s="60">
        <v>1221428407</v>
      </c>
      <c r="B117" s="220" t="s">
        <v>603</v>
      </c>
      <c r="C117" s="218" t="s">
        <v>82</v>
      </c>
      <c r="D117" s="218" t="s">
        <v>70</v>
      </c>
      <c r="E117" s="64">
        <v>500000</v>
      </c>
      <c r="F117" s="11">
        <v>500000</v>
      </c>
      <c r="G117" s="11">
        <v>0</v>
      </c>
      <c r="H117" s="20" t="s">
        <v>440</v>
      </c>
      <c r="I117" s="7" t="s">
        <v>480</v>
      </c>
      <c r="J117" s="13" t="s">
        <v>69</v>
      </c>
      <c r="K117" s="22" t="s">
        <v>452</v>
      </c>
      <c r="L117" s="10"/>
      <c r="M117" s="7"/>
      <c r="N117" s="7"/>
      <c r="O117" s="7"/>
      <c r="P117" s="7"/>
      <c r="Q117" s="7"/>
      <c r="R117" s="7"/>
    </row>
    <row r="118" spans="1:18" ht="12.75">
      <c r="A118" s="60">
        <v>1221428408</v>
      </c>
      <c r="B118" s="220" t="s">
        <v>603</v>
      </c>
      <c r="C118" s="218" t="s">
        <v>169</v>
      </c>
      <c r="D118" s="218" t="s">
        <v>140</v>
      </c>
      <c r="E118" s="64">
        <v>642000</v>
      </c>
      <c r="F118" s="11">
        <v>642000</v>
      </c>
      <c r="G118" s="11">
        <v>0</v>
      </c>
      <c r="H118" s="20" t="s">
        <v>440</v>
      </c>
      <c r="I118" s="7" t="s">
        <v>456</v>
      </c>
      <c r="J118" s="13" t="s">
        <v>139</v>
      </c>
      <c r="K118" s="22" t="s">
        <v>452</v>
      </c>
      <c r="L118" s="10"/>
      <c r="M118" s="7"/>
      <c r="N118" s="7"/>
      <c r="O118" s="7"/>
      <c r="P118" s="7"/>
      <c r="Q118" s="7"/>
      <c r="R118" s="7"/>
    </row>
    <row r="119" spans="1:18" ht="12.75">
      <c r="A119" s="60">
        <v>1221428409</v>
      </c>
      <c r="B119" s="220" t="s">
        <v>603</v>
      </c>
      <c r="C119" s="218" t="s">
        <v>168</v>
      </c>
      <c r="D119" s="218" t="s">
        <v>142</v>
      </c>
      <c r="E119" s="64">
        <v>182000</v>
      </c>
      <c r="F119" s="11">
        <v>182000</v>
      </c>
      <c r="G119" s="11">
        <v>0</v>
      </c>
      <c r="H119" s="20" t="s">
        <v>440</v>
      </c>
      <c r="I119" s="7" t="s">
        <v>511</v>
      </c>
      <c r="J119" s="13" t="s">
        <v>141</v>
      </c>
      <c r="K119" s="22" t="s">
        <v>452</v>
      </c>
      <c r="L119" s="10"/>
      <c r="M119" s="7"/>
      <c r="N119" s="7"/>
      <c r="O119" s="7"/>
      <c r="P119" s="7"/>
      <c r="Q119" s="7"/>
      <c r="R119" s="7"/>
    </row>
    <row r="120" spans="1:18" ht="12.75">
      <c r="A120" s="60">
        <v>1221428501</v>
      </c>
      <c r="B120" s="220" t="s">
        <v>604</v>
      </c>
      <c r="C120" s="218" t="s">
        <v>58</v>
      </c>
      <c r="D120" s="218" t="s">
        <v>56</v>
      </c>
      <c r="E120" s="64">
        <v>820000</v>
      </c>
      <c r="F120" s="11">
        <v>820000</v>
      </c>
      <c r="G120" s="11">
        <v>0</v>
      </c>
      <c r="H120" s="20" t="s">
        <v>440</v>
      </c>
      <c r="I120" s="7" t="s">
        <v>473</v>
      </c>
      <c r="J120" s="3">
        <v>11631384</v>
      </c>
      <c r="K120" s="22" t="s">
        <v>460</v>
      </c>
      <c r="L120" s="10"/>
      <c r="M120" s="7"/>
      <c r="N120" s="7"/>
      <c r="O120" s="7"/>
      <c r="P120" s="7"/>
      <c r="Q120" s="7"/>
      <c r="R120" s="7"/>
    </row>
    <row r="121" spans="1:18" ht="12.75">
      <c r="A121" s="60">
        <v>1221428502</v>
      </c>
      <c r="B121" s="220" t="s">
        <v>604</v>
      </c>
      <c r="C121" s="218" t="s">
        <v>57</v>
      </c>
      <c r="D121" s="218" t="s">
        <v>59</v>
      </c>
      <c r="E121" s="64">
        <v>3000000</v>
      </c>
      <c r="F121" s="11">
        <v>3000000</v>
      </c>
      <c r="G121" s="11">
        <v>0</v>
      </c>
      <c r="H121" s="20" t="s">
        <v>440</v>
      </c>
      <c r="I121" s="7" t="s">
        <v>474</v>
      </c>
      <c r="J121" s="3">
        <v>47771721</v>
      </c>
      <c r="K121" s="22" t="s">
        <v>460</v>
      </c>
      <c r="L121" s="10"/>
      <c r="M121" s="7"/>
      <c r="N121" s="7"/>
      <c r="O121" s="7"/>
      <c r="P121" s="7"/>
      <c r="Q121" s="7"/>
      <c r="R121" s="7"/>
    </row>
    <row r="122" spans="1:18" ht="12.75">
      <c r="A122" s="60">
        <v>1221428503</v>
      </c>
      <c r="B122" s="220" t="s">
        <v>604</v>
      </c>
      <c r="C122" s="218" t="s">
        <v>64</v>
      </c>
      <c r="D122" s="218" t="s">
        <v>65</v>
      </c>
      <c r="E122" s="64">
        <v>701000</v>
      </c>
      <c r="F122" s="11">
        <v>701000</v>
      </c>
      <c r="G122" s="11">
        <v>0</v>
      </c>
      <c r="H122" s="20" t="s">
        <v>440</v>
      </c>
      <c r="I122" s="7" t="s">
        <v>481</v>
      </c>
      <c r="J122" s="3">
        <v>27891267</v>
      </c>
      <c r="K122" s="22" t="s">
        <v>446</v>
      </c>
      <c r="L122" s="10"/>
      <c r="M122" s="7"/>
      <c r="N122" s="7"/>
      <c r="O122" s="7"/>
      <c r="P122" s="7"/>
      <c r="Q122" s="7"/>
      <c r="R122" s="7"/>
    </row>
    <row r="123" spans="1:18" ht="12.75">
      <c r="A123" s="60">
        <v>1221428504</v>
      </c>
      <c r="B123" s="220" t="s">
        <v>604</v>
      </c>
      <c r="C123" s="218" t="s">
        <v>66</v>
      </c>
      <c r="D123" s="218" t="s">
        <v>67</v>
      </c>
      <c r="E123" s="64">
        <v>1571000</v>
      </c>
      <c r="F123" s="11">
        <v>1571000</v>
      </c>
      <c r="G123" s="11">
        <v>0</v>
      </c>
      <c r="H123" s="20" t="s">
        <v>440</v>
      </c>
      <c r="I123" s="7" t="s">
        <v>482</v>
      </c>
      <c r="J123" s="3" t="s">
        <v>645</v>
      </c>
      <c r="K123" s="22" t="s">
        <v>460</v>
      </c>
      <c r="L123" s="10"/>
      <c r="M123" s="7"/>
      <c r="N123" s="7"/>
      <c r="O123" s="7"/>
      <c r="P123" s="7"/>
      <c r="Q123" s="7"/>
      <c r="R123" s="7"/>
    </row>
    <row r="124" spans="1:18" ht="12.75">
      <c r="A124" s="60">
        <v>1221428505</v>
      </c>
      <c r="B124" s="220" t="s">
        <v>604</v>
      </c>
      <c r="C124" s="218" t="s">
        <v>620</v>
      </c>
      <c r="D124" s="218" t="s">
        <v>68</v>
      </c>
      <c r="E124" s="64">
        <v>292000</v>
      </c>
      <c r="F124" s="11">
        <v>292000</v>
      </c>
      <c r="G124" s="11">
        <v>0</v>
      </c>
      <c r="H124" s="20" t="s">
        <v>440</v>
      </c>
      <c r="I124" s="7" t="s">
        <v>483</v>
      </c>
      <c r="J124" s="3" t="s">
        <v>645</v>
      </c>
      <c r="K124" s="22" t="s">
        <v>460</v>
      </c>
      <c r="L124" s="10"/>
      <c r="M124" s="7"/>
      <c r="N124" s="7"/>
      <c r="O124" s="7"/>
      <c r="P124" s="7"/>
      <c r="Q124" s="7"/>
      <c r="R124" s="7"/>
    </row>
    <row r="125" spans="1:18" ht="12.75">
      <c r="A125" s="60">
        <v>1221428507</v>
      </c>
      <c r="B125" s="220" t="s">
        <v>605</v>
      </c>
      <c r="C125" s="218" t="s">
        <v>60</v>
      </c>
      <c r="D125" s="218" t="s">
        <v>61</v>
      </c>
      <c r="E125" s="64">
        <v>2010000</v>
      </c>
      <c r="F125" s="11">
        <v>2010000</v>
      </c>
      <c r="G125" s="11">
        <v>0</v>
      </c>
      <c r="H125" s="20" t="s">
        <v>440</v>
      </c>
      <c r="I125" s="7" t="s">
        <v>465</v>
      </c>
      <c r="J125" s="3">
        <v>26784611</v>
      </c>
      <c r="K125" s="22" t="s">
        <v>446</v>
      </c>
      <c r="L125" s="10"/>
      <c r="M125" s="7"/>
      <c r="N125" s="7"/>
      <c r="O125" s="7"/>
      <c r="P125" s="7"/>
      <c r="Q125" s="7"/>
      <c r="R125" s="7"/>
    </row>
    <row r="126" spans="1:18" ht="12.75">
      <c r="A126" s="60">
        <v>1221428509</v>
      </c>
      <c r="B126" s="220" t="s">
        <v>605</v>
      </c>
      <c r="C126" s="218" t="s">
        <v>167</v>
      </c>
      <c r="D126" s="218" t="s">
        <v>148</v>
      </c>
      <c r="E126" s="64">
        <v>318000</v>
      </c>
      <c r="F126" s="11">
        <v>318000</v>
      </c>
      <c r="G126" s="11">
        <v>0</v>
      </c>
      <c r="H126" s="20" t="s">
        <v>440</v>
      </c>
      <c r="I126" s="7" t="s">
        <v>478</v>
      </c>
      <c r="J126" s="13" t="s">
        <v>147</v>
      </c>
      <c r="K126" s="22" t="s">
        <v>504</v>
      </c>
      <c r="L126" s="10"/>
      <c r="M126" s="7"/>
      <c r="N126" s="7"/>
      <c r="O126" s="7"/>
      <c r="P126" s="7"/>
      <c r="Q126" s="7"/>
      <c r="R126" s="7"/>
    </row>
    <row r="127" spans="1:18" ht="12.75">
      <c r="A127" s="60">
        <v>1221428510</v>
      </c>
      <c r="B127" s="220" t="s">
        <v>605</v>
      </c>
      <c r="C127" s="218" t="s">
        <v>150</v>
      </c>
      <c r="D127" s="218" t="s">
        <v>151</v>
      </c>
      <c r="E127" s="64">
        <v>204000</v>
      </c>
      <c r="F127" s="11">
        <v>204000</v>
      </c>
      <c r="G127" s="11">
        <v>0</v>
      </c>
      <c r="H127" s="20" t="s">
        <v>440</v>
      </c>
      <c r="I127" s="7" t="s">
        <v>509</v>
      </c>
      <c r="J127" s="13" t="s">
        <v>149</v>
      </c>
      <c r="K127" s="22" t="s">
        <v>454</v>
      </c>
      <c r="L127" s="10"/>
      <c r="M127" s="7"/>
      <c r="N127" s="7"/>
      <c r="O127" s="7"/>
      <c r="P127" s="7"/>
      <c r="Q127" s="7"/>
      <c r="R127" s="7"/>
    </row>
    <row r="128" spans="1:18" ht="12.75">
      <c r="A128" s="60">
        <v>1221428601</v>
      </c>
      <c r="B128" s="220" t="s">
        <v>606</v>
      </c>
      <c r="C128" s="218" t="s">
        <v>43</v>
      </c>
      <c r="D128" s="218" t="s">
        <v>42</v>
      </c>
      <c r="E128" s="64">
        <v>125000</v>
      </c>
      <c r="F128" s="11">
        <v>125000</v>
      </c>
      <c r="G128" s="11">
        <v>0</v>
      </c>
      <c r="H128" s="20" t="s">
        <v>440</v>
      </c>
      <c r="I128" s="7" t="s">
        <v>475</v>
      </c>
      <c r="J128" s="3">
        <v>26692791</v>
      </c>
      <c r="K128" s="22" t="s">
        <v>446</v>
      </c>
      <c r="L128" s="10"/>
      <c r="M128" s="7"/>
      <c r="N128" s="7"/>
      <c r="O128" s="7"/>
      <c r="P128" s="7"/>
      <c r="Q128" s="7"/>
      <c r="R128" s="7"/>
    </row>
    <row r="129" spans="1:18" ht="12.75">
      <c r="A129" s="60">
        <v>1221428602</v>
      </c>
      <c r="B129" s="220" t="s">
        <v>606</v>
      </c>
      <c r="C129" s="218" t="s">
        <v>44</v>
      </c>
      <c r="D129" s="218" t="s">
        <v>45</v>
      </c>
      <c r="E129" s="64">
        <v>76000</v>
      </c>
      <c r="F129" s="11">
        <v>76000</v>
      </c>
      <c r="G129" s="11">
        <v>0</v>
      </c>
      <c r="H129" s="20" t="s">
        <v>440</v>
      </c>
      <c r="I129" s="7" t="s">
        <v>453</v>
      </c>
      <c r="J129" s="3">
        <v>26437171</v>
      </c>
      <c r="K129" s="22" t="s">
        <v>446</v>
      </c>
      <c r="L129" s="10"/>
      <c r="M129" s="7"/>
      <c r="N129" s="7"/>
      <c r="O129" s="7"/>
      <c r="P129" s="7"/>
      <c r="Q129" s="7"/>
      <c r="R129" s="7"/>
    </row>
    <row r="130" spans="1:18" ht="12.75">
      <c r="A130" s="60">
        <v>1221428603</v>
      </c>
      <c r="B130" s="220" t="s">
        <v>606</v>
      </c>
      <c r="C130" s="218" t="s">
        <v>143</v>
      </c>
      <c r="D130" s="218" t="s">
        <v>144</v>
      </c>
      <c r="E130" s="64">
        <v>400000</v>
      </c>
      <c r="F130" s="11">
        <v>400000</v>
      </c>
      <c r="G130" s="11">
        <v>0</v>
      </c>
      <c r="H130" s="20" t="s">
        <v>440</v>
      </c>
      <c r="I130" s="7" t="s">
        <v>485</v>
      </c>
      <c r="J130" s="3">
        <v>41505191</v>
      </c>
      <c r="K130" s="22" t="s">
        <v>454</v>
      </c>
      <c r="L130" s="10"/>
      <c r="M130" s="7"/>
      <c r="N130" s="7"/>
      <c r="O130" s="7"/>
      <c r="P130" s="7"/>
      <c r="Q130" s="7"/>
      <c r="R130" s="7"/>
    </row>
    <row r="131" spans="1:18" ht="12.75">
      <c r="A131" s="60">
        <v>1221428604</v>
      </c>
      <c r="B131" s="220" t="s">
        <v>606</v>
      </c>
      <c r="C131" s="218" t="s">
        <v>157</v>
      </c>
      <c r="D131" s="218" t="s">
        <v>158</v>
      </c>
      <c r="E131" s="64">
        <v>400000</v>
      </c>
      <c r="F131" s="11">
        <v>400000</v>
      </c>
      <c r="G131" s="11">
        <v>0</v>
      </c>
      <c r="H131" s="20" t="s">
        <v>440</v>
      </c>
      <c r="I131" s="7" t="s">
        <v>444</v>
      </c>
      <c r="J131" s="13" t="s">
        <v>156</v>
      </c>
      <c r="K131" s="22" t="s">
        <v>454</v>
      </c>
      <c r="L131" s="10"/>
      <c r="M131" s="7"/>
      <c r="N131" s="7"/>
      <c r="O131" s="7"/>
      <c r="P131" s="7"/>
      <c r="Q131" s="7"/>
      <c r="R131" s="7"/>
    </row>
    <row r="132" spans="1:18" ht="12.75">
      <c r="A132" s="60">
        <v>1221428605</v>
      </c>
      <c r="B132" s="220" t="s">
        <v>606</v>
      </c>
      <c r="C132" s="218" t="s">
        <v>160</v>
      </c>
      <c r="D132" s="218" t="s">
        <v>161</v>
      </c>
      <c r="E132" s="64">
        <v>400000</v>
      </c>
      <c r="F132" s="11">
        <v>400000</v>
      </c>
      <c r="G132" s="11">
        <v>0</v>
      </c>
      <c r="H132" s="20" t="s">
        <v>440</v>
      </c>
      <c r="I132" s="7" t="s">
        <v>491</v>
      </c>
      <c r="J132" s="13" t="s">
        <v>159</v>
      </c>
      <c r="K132" s="22" t="s">
        <v>454</v>
      </c>
      <c r="L132" s="10"/>
      <c r="M132" s="7"/>
      <c r="N132" s="7"/>
      <c r="O132" s="7"/>
      <c r="P132" s="7"/>
      <c r="Q132" s="7"/>
      <c r="R132" s="7"/>
    </row>
    <row r="133" spans="1:18" ht="12.75">
      <c r="A133" s="60">
        <v>1221428607</v>
      </c>
      <c r="B133" s="220" t="s">
        <v>607</v>
      </c>
      <c r="C133" s="218" t="s">
        <v>46</v>
      </c>
      <c r="D133" s="218" t="s">
        <v>47</v>
      </c>
      <c r="E133" s="64">
        <v>318000</v>
      </c>
      <c r="F133" s="11">
        <v>318000</v>
      </c>
      <c r="G133" s="11">
        <v>0</v>
      </c>
      <c r="H133" s="20" t="s">
        <v>440</v>
      </c>
      <c r="I133" s="7" t="s">
        <v>470</v>
      </c>
      <c r="J133" s="3">
        <v>49610040</v>
      </c>
      <c r="K133" s="22" t="s">
        <v>446</v>
      </c>
      <c r="L133" s="10"/>
      <c r="M133" s="7"/>
      <c r="N133" s="7"/>
      <c r="O133" s="7"/>
      <c r="P133" s="7"/>
      <c r="Q133" s="7"/>
      <c r="R133" s="7"/>
    </row>
    <row r="134" spans="1:18" ht="12.75">
      <c r="A134" s="60">
        <v>1221428608</v>
      </c>
      <c r="B134" s="220" t="s">
        <v>607</v>
      </c>
      <c r="C134" s="218" t="s">
        <v>48</v>
      </c>
      <c r="D134" s="218" t="s">
        <v>49</v>
      </c>
      <c r="E134" s="64">
        <v>2392000</v>
      </c>
      <c r="F134" s="11">
        <v>2392000</v>
      </c>
      <c r="G134" s="11">
        <v>0</v>
      </c>
      <c r="H134" s="20" t="s">
        <v>440</v>
      </c>
      <c r="I134" s="7" t="s">
        <v>476</v>
      </c>
      <c r="J134" s="3">
        <v>16343409</v>
      </c>
      <c r="K134" s="22" t="s">
        <v>454</v>
      </c>
      <c r="L134" s="10"/>
      <c r="M134" s="7"/>
      <c r="N134" s="7"/>
      <c r="O134" s="7"/>
      <c r="P134" s="7"/>
      <c r="Q134" s="7"/>
      <c r="R134" s="7"/>
    </row>
    <row r="135" spans="1:18" ht="12.75">
      <c r="A135" s="60">
        <v>1221428609</v>
      </c>
      <c r="B135" s="220" t="s">
        <v>607</v>
      </c>
      <c r="C135" s="218" t="s">
        <v>50</v>
      </c>
      <c r="D135" s="218" t="s">
        <v>51</v>
      </c>
      <c r="E135" s="64">
        <f>F135-G135</f>
        <v>1774177.94</v>
      </c>
      <c r="F135" s="11">
        <v>1960000</v>
      </c>
      <c r="G135" s="11">
        <v>185822.06</v>
      </c>
      <c r="H135" s="20" t="s">
        <v>440</v>
      </c>
      <c r="I135" s="7" t="s">
        <v>477</v>
      </c>
      <c r="J135" s="3">
        <v>26423367</v>
      </c>
      <c r="K135" s="22" t="s">
        <v>454</v>
      </c>
      <c r="L135" s="10"/>
      <c r="M135" s="7"/>
      <c r="N135" s="7"/>
      <c r="O135" s="7"/>
      <c r="P135" s="7"/>
      <c r="Q135" s="7"/>
      <c r="R135" s="7"/>
    </row>
    <row r="136" spans="1:18" ht="12.75">
      <c r="A136" s="60">
        <v>1221428610</v>
      </c>
      <c r="B136" s="220" t="s">
        <v>607</v>
      </c>
      <c r="C136" s="218" t="s">
        <v>52</v>
      </c>
      <c r="D136" s="218" t="s">
        <v>53</v>
      </c>
      <c r="E136" s="64">
        <v>2298000</v>
      </c>
      <c r="F136" s="11">
        <v>2298000</v>
      </c>
      <c r="G136" s="12">
        <v>0</v>
      </c>
      <c r="H136" s="20" t="s">
        <v>440</v>
      </c>
      <c r="I136" s="7" t="s">
        <v>478</v>
      </c>
      <c r="J136" s="16">
        <v>25623150</v>
      </c>
      <c r="K136" s="22" t="s">
        <v>446</v>
      </c>
      <c r="L136" s="10"/>
      <c r="M136" s="7"/>
      <c r="N136" s="7"/>
      <c r="O136" s="7"/>
      <c r="P136" s="7"/>
      <c r="Q136" s="7"/>
      <c r="R136" s="7"/>
    </row>
    <row r="137" spans="1:18" ht="12.75">
      <c r="A137" s="60">
        <v>1221428611</v>
      </c>
      <c r="B137" s="220" t="s">
        <v>607</v>
      </c>
      <c r="C137" s="218" t="s">
        <v>128</v>
      </c>
      <c r="D137" s="218" t="s">
        <v>129</v>
      </c>
      <c r="E137" s="64">
        <v>2813000</v>
      </c>
      <c r="F137" s="11">
        <v>2813000</v>
      </c>
      <c r="G137" s="12">
        <v>0</v>
      </c>
      <c r="H137" s="20" t="s">
        <v>440</v>
      </c>
      <c r="I137" s="7" t="s">
        <v>482</v>
      </c>
      <c r="J137" s="3">
        <v>64610276</v>
      </c>
      <c r="K137" s="22" t="s">
        <v>454</v>
      </c>
      <c r="L137" s="10"/>
      <c r="M137" s="7"/>
      <c r="N137" s="7"/>
      <c r="O137" s="7"/>
      <c r="P137" s="7"/>
      <c r="Q137" s="7"/>
      <c r="R137" s="7"/>
    </row>
    <row r="138" spans="1:18" ht="12.75">
      <c r="A138" s="60">
        <v>1221428612</v>
      </c>
      <c r="B138" s="220" t="s">
        <v>607</v>
      </c>
      <c r="C138" s="218" t="s">
        <v>136</v>
      </c>
      <c r="D138" s="218" t="s">
        <v>137</v>
      </c>
      <c r="E138" s="64">
        <v>3290000</v>
      </c>
      <c r="F138" s="11">
        <v>3290000</v>
      </c>
      <c r="G138" s="12">
        <v>0</v>
      </c>
      <c r="H138" s="20" t="s">
        <v>440</v>
      </c>
      <c r="I138" s="7" t="s">
        <v>491</v>
      </c>
      <c r="J138" s="3">
        <v>49100262</v>
      </c>
      <c r="K138" s="22" t="s">
        <v>454</v>
      </c>
      <c r="L138" s="10"/>
      <c r="M138" s="7"/>
      <c r="N138" s="7"/>
      <c r="O138" s="7"/>
      <c r="P138" s="7"/>
      <c r="Q138" s="7"/>
      <c r="R138" s="7"/>
    </row>
    <row r="139" spans="1:18" ht="12.75">
      <c r="A139" s="60">
        <v>1221428613</v>
      </c>
      <c r="B139" s="220" t="s">
        <v>607</v>
      </c>
      <c r="C139" s="218" t="s">
        <v>145</v>
      </c>
      <c r="D139" s="218" t="s">
        <v>146</v>
      </c>
      <c r="E139" s="64">
        <v>525000</v>
      </c>
      <c r="F139" s="11">
        <v>525000</v>
      </c>
      <c r="G139" s="12">
        <v>0</v>
      </c>
      <c r="H139" s="20" t="s">
        <v>440</v>
      </c>
      <c r="I139" s="7" t="s">
        <v>494</v>
      </c>
      <c r="J139" s="3">
        <v>25765817</v>
      </c>
      <c r="K139" s="22" t="s">
        <v>446</v>
      </c>
      <c r="L139" s="10"/>
      <c r="M139" s="7"/>
      <c r="N139" s="7"/>
      <c r="O139" s="7"/>
      <c r="P139" s="7"/>
      <c r="Q139" s="7"/>
      <c r="R139" s="7"/>
    </row>
    <row r="140" spans="1:18" ht="12.75">
      <c r="A140" s="60">
        <v>1221428614</v>
      </c>
      <c r="B140" s="220" t="s">
        <v>608</v>
      </c>
      <c r="C140" s="218" t="s">
        <v>17</v>
      </c>
      <c r="D140" s="218" t="s">
        <v>15</v>
      </c>
      <c r="E140" s="64">
        <v>870000</v>
      </c>
      <c r="F140" s="11">
        <v>870000</v>
      </c>
      <c r="G140" s="12">
        <v>0</v>
      </c>
      <c r="H140" s="20" t="s">
        <v>440</v>
      </c>
      <c r="I140" s="7" t="s">
        <v>451</v>
      </c>
      <c r="J140" s="3">
        <v>49969897</v>
      </c>
      <c r="K140" s="22" t="s">
        <v>454</v>
      </c>
      <c r="L140" s="10"/>
      <c r="M140" s="7"/>
      <c r="N140" s="7"/>
      <c r="O140" s="7"/>
      <c r="P140" s="7"/>
      <c r="Q140" s="7"/>
      <c r="R140" s="7"/>
    </row>
    <row r="141" spans="1:18" ht="12.75">
      <c r="A141" s="60">
        <v>1221428615</v>
      </c>
      <c r="B141" s="220" t="s">
        <v>608</v>
      </c>
      <c r="C141" s="218" t="s">
        <v>16</v>
      </c>
      <c r="D141" s="218" t="s">
        <v>18</v>
      </c>
      <c r="E141" s="64">
        <v>275000</v>
      </c>
      <c r="F141" s="11">
        <v>275000</v>
      </c>
      <c r="G141" s="12">
        <v>0</v>
      </c>
      <c r="H141" s="20" t="s">
        <v>440</v>
      </c>
      <c r="I141" s="7" t="s">
        <v>442</v>
      </c>
      <c r="J141" s="3">
        <v>25628771</v>
      </c>
      <c r="K141" s="22" t="s">
        <v>454</v>
      </c>
      <c r="L141" s="10"/>
      <c r="M141" s="7"/>
      <c r="N141" s="7"/>
      <c r="O141" s="7"/>
      <c r="P141" s="7"/>
      <c r="Q141" s="7"/>
      <c r="R141" s="7"/>
    </row>
    <row r="142" spans="1:18" ht="12.75">
      <c r="A142" s="60">
        <v>1221428688</v>
      </c>
      <c r="B142" s="72" t="s">
        <v>165</v>
      </c>
      <c r="C142" s="218" t="s">
        <v>587</v>
      </c>
      <c r="D142" s="218" t="s">
        <v>433</v>
      </c>
      <c r="E142" s="65">
        <v>18000</v>
      </c>
      <c r="F142" s="12">
        <v>18000</v>
      </c>
      <c r="G142" s="12">
        <v>0</v>
      </c>
      <c r="H142" s="20" t="s">
        <v>612</v>
      </c>
      <c r="I142" s="7" t="s">
        <v>501</v>
      </c>
      <c r="J142" s="13" t="s">
        <v>432</v>
      </c>
      <c r="K142" s="22" t="s">
        <v>443</v>
      </c>
      <c r="L142" s="10"/>
      <c r="M142" s="7"/>
      <c r="N142" s="7"/>
      <c r="O142" s="7"/>
      <c r="P142" s="7"/>
      <c r="Q142" s="7"/>
      <c r="R142" s="7"/>
    </row>
    <row r="143" spans="1:18" ht="12.75">
      <c r="A143" s="60">
        <v>1221428689</v>
      </c>
      <c r="B143" s="72" t="s">
        <v>165</v>
      </c>
      <c r="C143" s="218" t="s">
        <v>582</v>
      </c>
      <c r="D143" s="218" t="s">
        <v>431</v>
      </c>
      <c r="E143" s="65">
        <v>16000</v>
      </c>
      <c r="F143" s="12">
        <v>16000</v>
      </c>
      <c r="G143" s="12">
        <v>0</v>
      </c>
      <c r="H143" s="20" t="s">
        <v>612</v>
      </c>
      <c r="I143" s="7" t="s">
        <v>442</v>
      </c>
      <c r="J143" s="13" t="s">
        <v>430</v>
      </c>
      <c r="K143" s="22" t="s">
        <v>443</v>
      </c>
      <c r="L143" s="10"/>
      <c r="M143" s="7"/>
      <c r="N143" s="7"/>
      <c r="O143" s="7"/>
      <c r="P143" s="7"/>
      <c r="Q143" s="7"/>
      <c r="R143" s="7"/>
    </row>
    <row r="144" spans="1:18" ht="12.75">
      <c r="A144" s="60">
        <v>1221428690</v>
      </c>
      <c r="B144" s="72" t="s">
        <v>165</v>
      </c>
      <c r="C144" s="218" t="s">
        <v>581</v>
      </c>
      <c r="D144" s="218" t="s">
        <v>418</v>
      </c>
      <c r="E144" s="65">
        <v>16000</v>
      </c>
      <c r="F144" s="12">
        <v>16000</v>
      </c>
      <c r="G144" s="12">
        <v>0</v>
      </c>
      <c r="H144" s="20" t="s">
        <v>612</v>
      </c>
      <c r="I144" s="7" t="s">
        <v>442</v>
      </c>
      <c r="J144" s="13" t="s">
        <v>417</v>
      </c>
      <c r="K144" s="22" t="s">
        <v>443</v>
      </c>
      <c r="L144" s="10"/>
      <c r="M144" s="7"/>
      <c r="N144" s="7"/>
      <c r="O144" s="7"/>
      <c r="P144" s="7"/>
      <c r="Q144" s="7"/>
      <c r="R144" s="7"/>
    </row>
    <row r="145" spans="1:18" ht="12.75">
      <c r="A145" s="60">
        <v>1221428691</v>
      </c>
      <c r="B145" s="72" t="s">
        <v>165</v>
      </c>
      <c r="C145" s="218" t="s">
        <v>593</v>
      </c>
      <c r="D145" s="218" t="s">
        <v>420</v>
      </c>
      <c r="E145" s="65">
        <v>15000</v>
      </c>
      <c r="F145" s="12">
        <v>15000</v>
      </c>
      <c r="G145" s="12">
        <v>0</v>
      </c>
      <c r="H145" s="20" t="s">
        <v>612</v>
      </c>
      <c r="I145" s="7" t="s">
        <v>486</v>
      </c>
      <c r="J145" s="13" t="s">
        <v>419</v>
      </c>
      <c r="K145" s="22" t="s">
        <v>443</v>
      </c>
      <c r="L145" s="10"/>
      <c r="M145" s="7"/>
      <c r="N145" s="7"/>
      <c r="O145" s="7"/>
      <c r="P145" s="7"/>
      <c r="Q145" s="7"/>
      <c r="R145" s="7"/>
    </row>
    <row r="146" spans="1:18" ht="12.75">
      <c r="A146" s="60">
        <v>1221428692</v>
      </c>
      <c r="B146" s="72" t="s">
        <v>165</v>
      </c>
      <c r="C146" s="218" t="s">
        <v>592</v>
      </c>
      <c r="D146" s="218" t="s">
        <v>422</v>
      </c>
      <c r="E146" s="65">
        <v>9000</v>
      </c>
      <c r="F146" s="12">
        <v>9000</v>
      </c>
      <c r="G146" s="12">
        <v>0</v>
      </c>
      <c r="H146" s="20" t="s">
        <v>612</v>
      </c>
      <c r="I146" s="7" t="s">
        <v>486</v>
      </c>
      <c r="J146" s="13" t="s">
        <v>421</v>
      </c>
      <c r="K146" s="22" t="s">
        <v>443</v>
      </c>
      <c r="L146" s="10"/>
      <c r="M146" s="7"/>
      <c r="N146" s="7"/>
      <c r="O146" s="7"/>
      <c r="P146" s="7"/>
      <c r="Q146" s="7"/>
      <c r="R146" s="7"/>
    </row>
    <row r="147" spans="1:18" ht="12.75">
      <c r="A147" s="60">
        <v>1221428693</v>
      </c>
      <c r="B147" s="72" t="s">
        <v>165</v>
      </c>
      <c r="C147" s="218" t="s">
        <v>591</v>
      </c>
      <c r="D147" s="218" t="s">
        <v>424</v>
      </c>
      <c r="E147" s="65">
        <v>11000</v>
      </c>
      <c r="F147" s="12">
        <v>11000</v>
      </c>
      <c r="G147" s="12">
        <v>0</v>
      </c>
      <c r="H147" s="20" t="s">
        <v>612</v>
      </c>
      <c r="I147" s="7" t="s">
        <v>486</v>
      </c>
      <c r="J147" s="13" t="s">
        <v>423</v>
      </c>
      <c r="K147" s="22" t="s">
        <v>443</v>
      </c>
      <c r="L147" s="10"/>
      <c r="M147" s="7"/>
      <c r="N147" s="7"/>
      <c r="O147" s="7"/>
      <c r="P147" s="7"/>
      <c r="Q147" s="7"/>
      <c r="R147" s="7"/>
    </row>
    <row r="148" spans="1:18" ht="12.75">
      <c r="A148" s="60">
        <v>1221428694</v>
      </c>
      <c r="B148" s="72" t="s">
        <v>165</v>
      </c>
      <c r="C148" s="218" t="s">
        <v>590</v>
      </c>
      <c r="D148" s="218" t="s">
        <v>426</v>
      </c>
      <c r="E148" s="65">
        <v>16000</v>
      </c>
      <c r="F148" s="12">
        <v>16000</v>
      </c>
      <c r="G148" s="12">
        <v>0</v>
      </c>
      <c r="H148" s="20" t="s">
        <v>612</v>
      </c>
      <c r="I148" s="7" t="s">
        <v>486</v>
      </c>
      <c r="J148" s="13" t="s">
        <v>425</v>
      </c>
      <c r="K148" s="22" t="s">
        <v>443</v>
      </c>
      <c r="L148" s="10"/>
      <c r="M148" s="7"/>
      <c r="N148" s="7"/>
      <c r="O148" s="7"/>
      <c r="P148" s="7"/>
      <c r="Q148" s="7"/>
      <c r="R148" s="7"/>
    </row>
    <row r="149" spans="1:18" ht="12.75">
      <c r="A149" s="60">
        <v>1221428695</v>
      </c>
      <c r="B149" s="72" t="s">
        <v>165</v>
      </c>
      <c r="C149" s="218" t="s">
        <v>589</v>
      </c>
      <c r="D149" s="218" t="s">
        <v>427</v>
      </c>
      <c r="E149" s="65">
        <v>11000</v>
      </c>
      <c r="F149" s="12">
        <v>11000</v>
      </c>
      <c r="G149" s="12">
        <v>0</v>
      </c>
      <c r="H149" s="20" t="s">
        <v>612</v>
      </c>
      <c r="I149" s="7" t="s">
        <v>486</v>
      </c>
      <c r="J149" s="13" t="s">
        <v>423</v>
      </c>
      <c r="K149" s="22" t="s">
        <v>443</v>
      </c>
      <c r="L149" s="19"/>
      <c r="M149" s="4"/>
      <c r="N149" s="4"/>
      <c r="O149" s="4"/>
      <c r="P149" s="4"/>
      <c r="Q149" s="4"/>
      <c r="R149" s="4"/>
    </row>
    <row r="150" spans="1:18" ht="12.75">
      <c r="A150" s="60">
        <v>1221428696</v>
      </c>
      <c r="B150" s="72" t="s">
        <v>165</v>
      </c>
      <c r="C150" s="218" t="s">
        <v>588</v>
      </c>
      <c r="D150" s="218" t="s">
        <v>429</v>
      </c>
      <c r="E150" s="65">
        <v>17000</v>
      </c>
      <c r="F150" s="12">
        <v>17000</v>
      </c>
      <c r="G150" s="12">
        <v>0</v>
      </c>
      <c r="H150" s="20" t="s">
        <v>612</v>
      </c>
      <c r="I150" s="7" t="s">
        <v>486</v>
      </c>
      <c r="J150" s="13" t="s">
        <v>428</v>
      </c>
      <c r="K150" s="22" t="s">
        <v>443</v>
      </c>
      <c r="L150" s="19"/>
      <c r="M150" s="4"/>
      <c r="N150" s="4"/>
      <c r="O150" s="4"/>
      <c r="P150" s="4"/>
      <c r="Q150" s="4"/>
      <c r="R150" s="4"/>
    </row>
    <row r="151" spans="1:18" ht="12.75">
      <c r="A151" s="60">
        <v>1221428697</v>
      </c>
      <c r="B151" s="72" t="s">
        <v>165</v>
      </c>
      <c r="C151" s="218" t="s">
        <v>583</v>
      </c>
      <c r="D151" s="218" t="s">
        <v>437</v>
      </c>
      <c r="E151" s="65">
        <v>5000</v>
      </c>
      <c r="F151" s="11">
        <v>5000</v>
      </c>
      <c r="G151" s="12">
        <v>0</v>
      </c>
      <c r="H151" s="20" t="s">
        <v>612</v>
      </c>
      <c r="I151" s="7" t="s">
        <v>486</v>
      </c>
      <c r="J151" s="3">
        <v>60798891</v>
      </c>
      <c r="K151" s="22" t="s">
        <v>443</v>
      </c>
      <c r="L151" s="19"/>
      <c r="M151" s="4"/>
      <c r="N151" s="4"/>
      <c r="O151" s="4"/>
      <c r="P151" s="4"/>
      <c r="Q151" s="4"/>
      <c r="R151" s="4"/>
    </row>
    <row r="152" spans="1:18" ht="12.75">
      <c r="A152" s="60">
        <v>1221428698</v>
      </c>
      <c r="B152" s="72" t="s">
        <v>165</v>
      </c>
      <c r="C152" s="218" t="s">
        <v>583</v>
      </c>
      <c r="D152" s="218" t="s">
        <v>438</v>
      </c>
      <c r="E152" s="65">
        <v>4000</v>
      </c>
      <c r="F152" s="11">
        <v>4000</v>
      </c>
      <c r="G152" s="12">
        <v>0</v>
      </c>
      <c r="H152" s="20" t="s">
        <v>612</v>
      </c>
      <c r="I152" s="7" t="s">
        <v>486</v>
      </c>
      <c r="J152" s="3">
        <v>60798891</v>
      </c>
      <c r="K152" s="22" t="s">
        <v>443</v>
      </c>
      <c r="L152" s="19"/>
      <c r="M152" s="4"/>
      <c r="N152" s="4"/>
      <c r="O152" s="4"/>
      <c r="P152" s="4"/>
      <c r="Q152" s="4"/>
      <c r="R152" s="4"/>
    </row>
    <row r="153" spans="1:18" ht="12.75">
      <c r="A153" s="60">
        <v>1221428699</v>
      </c>
      <c r="B153" s="72" t="s">
        <v>165</v>
      </c>
      <c r="C153" s="218" t="s">
        <v>415</v>
      </c>
      <c r="D153" s="218" t="s">
        <v>416</v>
      </c>
      <c r="E153" s="65">
        <v>20000</v>
      </c>
      <c r="F153" s="12">
        <v>20000</v>
      </c>
      <c r="G153" s="12">
        <v>0</v>
      </c>
      <c r="H153" s="20" t="s">
        <v>612</v>
      </c>
      <c r="I153" s="7" t="s">
        <v>444</v>
      </c>
      <c r="J153" s="13" t="s">
        <v>414</v>
      </c>
      <c r="K153" s="22" t="s">
        <v>443</v>
      </c>
      <c r="L153" s="19"/>
      <c r="M153" s="4"/>
      <c r="N153" s="4"/>
      <c r="O153" s="4"/>
      <c r="P153" s="4"/>
      <c r="Q153" s="4"/>
      <c r="R153" s="4"/>
    </row>
    <row r="154" spans="1:18" ht="12.75">
      <c r="A154" s="60">
        <v>1221428701</v>
      </c>
      <c r="B154" s="220" t="s">
        <v>610</v>
      </c>
      <c r="C154" s="218" t="s">
        <v>652</v>
      </c>
      <c r="D154" s="218" t="s">
        <v>24</v>
      </c>
      <c r="E154" s="64">
        <f>F154-G154</f>
        <v>1697000</v>
      </c>
      <c r="F154" s="11">
        <v>1800000</v>
      </c>
      <c r="G154" s="11">
        <v>103000</v>
      </c>
      <c r="H154" s="20" t="s">
        <v>440</v>
      </c>
      <c r="I154" s="7" t="s">
        <v>479</v>
      </c>
      <c r="J154" s="13" t="s">
        <v>23</v>
      </c>
      <c r="K154" s="22" t="s">
        <v>452</v>
      </c>
      <c r="L154" s="19"/>
      <c r="M154" s="4"/>
      <c r="N154" s="4"/>
      <c r="O154" s="4"/>
      <c r="P154" s="4"/>
      <c r="Q154" s="4"/>
      <c r="R154" s="4"/>
    </row>
    <row r="155" spans="1:18" ht="12.75">
      <c r="A155" s="60">
        <v>1221428702</v>
      </c>
      <c r="B155" s="220" t="s">
        <v>610</v>
      </c>
      <c r="C155" s="218" t="s">
        <v>85</v>
      </c>
      <c r="D155" s="218" t="s">
        <v>39</v>
      </c>
      <c r="E155" s="64">
        <v>876000</v>
      </c>
      <c r="F155" s="11">
        <v>876000</v>
      </c>
      <c r="G155" s="15">
        <v>0</v>
      </c>
      <c r="H155" s="20" t="s">
        <v>440</v>
      </c>
      <c r="I155" s="7" t="s">
        <v>455</v>
      </c>
      <c r="J155" s="13" t="s">
        <v>38</v>
      </c>
      <c r="K155" s="22" t="s">
        <v>452</v>
      </c>
      <c r="L155" s="19"/>
      <c r="M155" s="4"/>
      <c r="N155" s="4"/>
      <c r="O155" s="4"/>
      <c r="P155" s="4"/>
      <c r="Q155" s="4"/>
      <c r="R155" s="4"/>
    </row>
    <row r="156" spans="1:18" ht="12.75">
      <c r="A156" s="60">
        <v>1221428703</v>
      </c>
      <c r="B156" s="220" t="s">
        <v>610</v>
      </c>
      <c r="C156" s="218" t="s">
        <v>517</v>
      </c>
      <c r="D156" s="218" t="s">
        <v>37</v>
      </c>
      <c r="E156" s="64">
        <v>1800000</v>
      </c>
      <c r="F156" s="11">
        <v>1800000</v>
      </c>
      <c r="G156" s="15">
        <v>0</v>
      </c>
      <c r="H156" s="20" t="s">
        <v>440</v>
      </c>
      <c r="I156" s="7" t="s">
        <v>502</v>
      </c>
      <c r="J156" s="3">
        <v>75059151</v>
      </c>
      <c r="K156" s="22" t="s">
        <v>443</v>
      </c>
      <c r="L156" s="19"/>
      <c r="M156" s="4"/>
      <c r="N156" s="4"/>
      <c r="O156" s="4"/>
      <c r="P156" s="4"/>
      <c r="Q156" s="4"/>
      <c r="R156" s="4"/>
    </row>
    <row r="157" spans="1:18" ht="12.75">
      <c r="A157" s="60">
        <v>1221428704</v>
      </c>
      <c r="B157" s="220" t="s">
        <v>610</v>
      </c>
      <c r="C157" s="218" t="s">
        <v>40</v>
      </c>
      <c r="D157" s="218" t="s">
        <v>41</v>
      </c>
      <c r="E157" s="64">
        <v>461000</v>
      </c>
      <c r="F157" s="11">
        <v>461000</v>
      </c>
      <c r="G157" s="15">
        <v>0</v>
      </c>
      <c r="H157" s="20" t="s">
        <v>440</v>
      </c>
      <c r="I157" s="7" t="s">
        <v>470</v>
      </c>
      <c r="J157" s="3">
        <v>25368290</v>
      </c>
      <c r="K157" s="22" t="s">
        <v>446</v>
      </c>
      <c r="L157" s="19"/>
      <c r="M157" s="4"/>
      <c r="N157" s="4"/>
      <c r="O157" s="4"/>
      <c r="P157" s="4"/>
      <c r="Q157" s="4"/>
      <c r="R157" s="4"/>
    </row>
    <row r="158" spans="1:18" ht="12.75">
      <c r="A158" s="60">
        <v>1221428705</v>
      </c>
      <c r="B158" s="220" t="s">
        <v>610</v>
      </c>
      <c r="C158" s="218" t="s">
        <v>84</v>
      </c>
      <c r="D158" s="218" t="s">
        <v>55</v>
      </c>
      <c r="E158" s="64">
        <v>108000</v>
      </c>
      <c r="F158" s="11">
        <v>108000</v>
      </c>
      <c r="G158" s="15">
        <v>0</v>
      </c>
      <c r="H158" s="20" t="s">
        <v>440</v>
      </c>
      <c r="I158" s="7" t="s">
        <v>479</v>
      </c>
      <c r="J158" s="13" t="s">
        <v>54</v>
      </c>
      <c r="K158" s="22" t="s">
        <v>452</v>
      </c>
      <c r="L158" s="19"/>
      <c r="M158" s="4"/>
      <c r="N158" s="4"/>
      <c r="O158" s="4"/>
      <c r="P158" s="4"/>
      <c r="Q158" s="4"/>
      <c r="R158" s="4"/>
    </row>
    <row r="159" spans="1:18" ht="12.75">
      <c r="A159" s="60">
        <v>1221428706</v>
      </c>
      <c r="B159" s="220" t="s">
        <v>610</v>
      </c>
      <c r="C159" s="218" t="s">
        <v>83</v>
      </c>
      <c r="D159" s="218" t="s">
        <v>63</v>
      </c>
      <c r="E159" s="64">
        <v>272000</v>
      </c>
      <c r="F159" s="11">
        <v>272000</v>
      </c>
      <c r="G159" s="15">
        <v>0</v>
      </c>
      <c r="H159" s="20" t="s">
        <v>440</v>
      </c>
      <c r="I159" s="7" t="s">
        <v>485</v>
      </c>
      <c r="J159" s="13" t="s">
        <v>62</v>
      </c>
      <c r="K159" s="22" t="s">
        <v>452</v>
      </c>
      <c r="L159" s="19"/>
      <c r="M159" s="4"/>
      <c r="N159" s="4"/>
      <c r="O159" s="4"/>
      <c r="P159" s="4"/>
      <c r="Q159" s="4"/>
      <c r="R159" s="4"/>
    </row>
    <row r="160" spans="1:18" ht="12.75">
      <c r="A160" s="60">
        <v>1221428707</v>
      </c>
      <c r="B160" s="220" t="s">
        <v>610</v>
      </c>
      <c r="C160" s="218" t="s">
        <v>138</v>
      </c>
      <c r="D160" s="218" t="s">
        <v>135</v>
      </c>
      <c r="E160" s="64">
        <v>892000</v>
      </c>
      <c r="F160" s="11">
        <v>892000</v>
      </c>
      <c r="G160" s="15">
        <v>0</v>
      </c>
      <c r="H160" s="20" t="s">
        <v>440</v>
      </c>
      <c r="I160" s="7" t="s">
        <v>507</v>
      </c>
      <c r="J160" s="13" t="s">
        <v>134</v>
      </c>
      <c r="K160" s="22" t="s">
        <v>452</v>
      </c>
      <c r="L160" s="19"/>
      <c r="M160" s="4"/>
      <c r="N160" s="4"/>
      <c r="O160" s="4"/>
      <c r="P160" s="4"/>
      <c r="Q160" s="4"/>
      <c r="R160" s="4"/>
    </row>
    <row r="161" spans="1:18" ht="12.75">
      <c r="A161" s="60">
        <v>1221428708</v>
      </c>
      <c r="B161" s="220" t="s">
        <v>610</v>
      </c>
      <c r="C161" s="218" t="s">
        <v>150</v>
      </c>
      <c r="D161" s="218" t="s">
        <v>152</v>
      </c>
      <c r="E161" s="64">
        <v>592000</v>
      </c>
      <c r="F161" s="11">
        <v>592000</v>
      </c>
      <c r="G161" s="15">
        <v>0</v>
      </c>
      <c r="H161" s="20" t="s">
        <v>440</v>
      </c>
      <c r="I161" s="7" t="s">
        <v>509</v>
      </c>
      <c r="J161" s="13" t="s">
        <v>149</v>
      </c>
      <c r="K161" s="22" t="s">
        <v>454</v>
      </c>
      <c r="L161" s="19"/>
      <c r="M161" s="4"/>
      <c r="N161" s="4"/>
      <c r="O161" s="4"/>
      <c r="P161" s="4"/>
      <c r="Q161" s="4"/>
      <c r="R161" s="4"/>
    </row>
    <row r="162" spans="1:18" ht="12.75">
      <c r="A162" s="60">
        <v>1221428709</v>
      </c>
      <c r="B162" s="220" t="s">
        <v>610</v>
      </c>
      <c r="C162" s="218" t="s">
        <v>155</v>
      </c>
      <c r="D162" s="218" t="s">
        <v>153</v>
      </c>
      <c r="E162" s="64">
        <v>180000</v>
      </c>
      <c r="F162" s="11">
        <v>180000</v>
      </c>
      <c r="G162" s="15">
        <v>0</v>
      </c>
      <c r="H162" s="20" t="s">
        <v>440</v>
      </c>
      <c r="I162" s="7" t="s">
        <v>503</v>
      </c>
      <c r="J162" s="13" t="s">
        <v>154</v>
      </c>
      <c r="K162" s="22" t="s">
        <v>448</v>
      </c>
      <c r="L162" s="19"/>
      <c r="M162" s="4"/>
      <c r="N162" s="4"/>
      <c r="O162" s="4"/>
      <c r="P162" s="4"/>
      <c r="Q162" s="4"/>
      <c r="R162" s="4"/>
    </row>
    <row r="163" spans="1:18" ht="12.75">
      <c r="A163" s="60">
        <v>1221428711</v>
      </c>
      <c r="B163" s="72" t="s">
        <v>165</v>
      </c>
      <c r="C163" s="218" t="s">
        <v>535</v>
      </c>
      <c r="D163" s="218" t="s">
        <v>333</v>
      </c>
      <c r="E163" s="65">
        <v>26000</v>
      </c>
      <c r="F163" s="12">
        <v>26000</v>
      </c>
      <c r="G163" s="15">
        <v>0</v>
      </c>
      <c r="H163" s="20" t="s">
        <v>612</v>
      </c>
      <c r="I163" s="7" t="s">
        <v>470</v>
      </c>
      <c r="J163" s="13">
        <v>60990384</v>
      </c>
      <c r="K163" s="22" t="s">
        <v>443</v>
      </c>
      <c r="L163" s="19"/>
      <c r="M163" s="4"/>
      <c r="N163" s="4"/>
      <c r="O163" s="4"/>
      <c r="P163" s="4"/>
      <c r="Q163" s="4"/>
      <c r="R163" s="4"/>
    </row>
    <row r="164" spans="1:18" ht="12.75">
      <c r="A164" s="60">
        <v>1221428712</v>
      </c>
      <c r="B164" s="72" t="s">
        <v>165</v>
      </c>
      <c r="C164" s="218" t="s">
        <v>536</v>
      </c>
      <c r="D164" s="218" t="s">
        <v>334</v>
      </c>
      <c r="E164" s="65">
        <v>14000</v>
      </c>
      <c r="F164" s="12">
        <v>14000</v>
      </c>
      <c r="G164" s="15">
        <v>0</v>
      </c>
      <c r="H164" s="20" t="s">
        <v>612</v>
      </c>
      <c r="I164" s="7" t="s">
        <v>442</v>
      </c>
      <c r="J164" s="13">
        <v>70107742</v>
      </c>
      <c r="K164" s="22" t="s">
        <v>443</v>
      </c>
      <c r="L164" s="19"/>
      <c r="M164" s="4"/>
      <c r="N164" s="4"/>
      <c r="O164" s="4"/>
      <c r="P164" s="4"/>
      <c r="Q164" s="4"/>
      <c r="R164" s="4"/>
    </row>
    <row r="165" spans="1:18" ht="12.75">
      <c r="A165" s="60">
        <v>1221428713</v>
      </c>
      <c r="B165" s="72" t="s">
        <v>165</v>
      </c>
      <c r="C165" s="218" t="s">
        <v>525</v>
      </c>
      <c r="D165" s="218" t="s">
        <v>89</v>
      </c>
      <c r="E165" s="65">
        <v>44000</v>
      </c>
      <c r="F165" s="12">
        <v>44000</v>
      </c>
      <c r="G165" s="15">
        <v>0</v>
      </c>
      <c r="H165" s="20" t="s">
        <v>440</v>
      </c>
      <c r="I165" s="7" t="s">
        <v>486</v>
      </c>
      <c r="J165" s="3">
        <v>60609371</v>
      </c>
      <c r="K165" s="22" t="s">
        <v>443</v>
      </c>
      <c r="L165" s="10"/>
      <c r="M165" s="7"/>
      <c r="N165" s="7"/>
      <c r="O165" s="7"/>
      <c r="P165" s="7"/>
      <c r="Q165" s="7"/>
      <c r="R165" s="7"/>
    </row>
    <row r="166" spans="1:18" ht="12.75">
      <c r="A166" s="60">
        <v>1221428714</v>
      </c>
      <c r="B166" s="72" t="s">
        <v>165</v>
      </c>
      <c r="C166" s="218" t="s">
        <v>537</v>
      </c>
      <c r="D166" s="218" t="s">
        <v>336</v>
      </c>
      <c r="E166" s="65">
        <v>16000</v>
      </c>
      <c r="F166" s="12">
        <v>16000</v>
      </c>
      <c r="G166" s="15">
        <v>0</v>
      </c>
      <c r="H166" s="20" t="s">
        <v>612</v>
      </c>
      <c r="I166" s="7" t="s">
        <v>486</v>
      </c>
      <c r="J166" s="13" t="s">
        <v>335</v>
      </c>
      <c r="K166" s="22" t="s">
        <v>443</v>
      </c>
      <c r="L166" s="10"/>
      <c r="M166" s="7"/>
      <c r="N166" s="7"/>
      <c r="O166" s="7"/>
      <c r="P166" s="7"/>
      <c r="Q166" s="7"/>
      <c r="R166" s="7"/>
    </row>
    <row r="167" spans="1:18" ht="12.75">
      <c r="A167" s="60">
        <v>1221428715</v>
      </c>
      <c r="B167" s="72" t="s">
        <v>165</v>
      </c>
      <c r="C167" s="218" t="s">
        <v>538</v>
      </c>
      <c r="D167" s="218" t="s">
        <v>338</v>
      </c>
      <c r="E167" s="65">
        <v>19000</v>
      </c>
      <c r="F167" s="12">
        <v>19000</v>
      </c>
      <c r="G167" s="15">
        <v>0</v>
      </c>
      <c r="H167" s="20" t="s">
        <v>612</v>
      </c>
      <c r="I167" s="7" t="s">
        <v>486</v>
      </c>
      <c r="J167" s="13" t="s">
        <v>337</v>
      </c>
      <c r="K167" s="22" t="s">
        <v>443</v>
      </c>
      <c r="L167" s="10"/>
      <c r="M167" s="7"/>
      <c r="N167" s="7"/>
      <c r="O167" s="7"/>
      <c r="P167" s="7"/>
      <c r="Q167" s="7"/>
      <c r="R167" s="7"/>
    </row>
    <row r="168" spans="1:18" ht="12.75">
      <c r="A168" s="60">
        <v>1221428716</v>
      </c>
      <c r="B168" s="72" t="s">
        <v>165</v>
      </c>
      <c r="C168" s="218" t="s">
        <v>71</v>
      </c>
      <c r="D168" s="218" t="s">
        <v>90</v>
      </c>
      <c r="E168" s="65">
        <v>39000</v>
      </c>
      <c r="F168" s="12">
        <v>39000</v>
      </c>
      <c r="G168" s="15">
        <v>0</v>
      </c>
      <c r="H168" s="20" t="s">
        <v>440</v>
      </c>
      <c r="I168" s="7" t="s">
        <v>486</v>
      </c>
      <c r="J168" s="3">
        <v>45214859</v>
      </c>
      <c r="K168" s="22" t="s">
        <v>443</v>
      </c>
      <c r="L168" s="10"/>
      <c r="M168" s="7"/>
      <c r="N168" s="7"/>
      <c r="O168" s="7"/>
      <c r="P168" s="7"/>
      <c r="Q168" s="7"/>
      <c r="R168" s="7"/>
    </row>
    <row r="169" spans="1:18" ht="12.75">
      <c r="A169" s="60">
        <v>1221428717</v>
      </c>
      <c r="B169" s="72" t="s">
        <v>165</v>
      </c>
      <c r="C169" s="218" t="s">
        <v>539</v>
      </c>
      <c r="D169" s="218" t="s">
        <v>339</v>
      </c>
      <c r="E169" s="65">
        <v>16000</v>
      </c>
      <c r="F169" s="12">
        <v>16000</v>
      </c>
      <c r="G169" s="15">
        <v>0</v>
      </c>
      <c r="H169" s="20" t="s">
        <v>612</v>
      </c>
      <c r="I169" s="7" t="s">
        <v>486</v>
      </c>
      <c r="J169" s="13">
        <v>62330136</v>
      </c>
      <c r="K169" s="22" t="s">
        <v>443</v>
      </c>
      <c r="L169" s="10"/>
      <c r="M169" s="7"/>
      <c r="N169" s="7"/>
      <c r="O169" s="7"/>
      <c r="P169" s="7"/>
      <c r="Q169" s="7"/>
      <c r="R169" s="7"/>
    </row>
    <row r="170" spans="1:18" ht="12.75">
      <c r="A170" s="60">
        <v>1221428718</v>
      </c>
      <c r="B170" s="72" t="s">
        <v>165</v>
      </c>
      <c r="C170" s="218" t="s">
        <v>540</v>
      </c>
      <c r="D170" s="218" t="s">
        <v>341</v>
      </c>
      <c r="E170" s="65">
        <v>5000</v>
      </c>
      <c r="F170" s="12">
        <v>5000</v>
      </c>
      <c r="G170" s="15">
        <v>0</v>
      </c>
      <c r="H170" s="20" t="s">
        <v>612</v>
      </c>
      <c r="I170" s="7" t="s">
        <v>487</v>
      </c>
      <c r="J170" s="13" t="s">
        <v>340</v>
      </c>
      <c r="K170" s="22" t="s">
        <v>443</v>
      </c>
      <c r="L170" s="10"/>
      <c r="M170" s="7"/>
      <c r="N170" s="7"/>
      <c r="O170" s="7"/>
      <c r="P170" s="7"/>
      <c r="Q170" s="7"/>
      <c r="R170" s="7"/>
    </row>
    <row r="171" spans="1:18" ht="12.75">
      <c r="A171" s="60">
        <v>1221428719</v>
      </c>
      <c r="B171" s="72" t="s">
        <v>165</v>
      </c>
      <c r="C171" s="218" t="s">
        <v>518</v>
      </c>
      <c r="D171" s="218" t="s">
        <v>91</v>
      </c>
      <c r="E171" s="65">
        <v>45000</v>
      </c>
      <c r="F171" s="12">
        <v>45000</v>
      </c>
      <c r="G171" s="15">
        <v>0</v>
      </c>
      <c r="H171" s="20" t="s">
        <v>440</v>
      </c>
      <c r="I171" s="7" t="s">
        <v>488</v>
      </c>
      <c r="J171" s="3">
        <v>68430132</v>
      </c>
      <c r="K171" s="22" t="s">
        <v>443</v>
      </c>
      <c r="L171" s="10"/>
      <c r="M171" s="7"/>
      <c r="N171" s="7"/>
      <c r="O171" s="7"/>
      <c r="P171" s="7"/>
      <c r="Q171" s="7"/>
      <c r="R171" s="7"/>
    </row>
    <row r="172" spans="1:18" ht="12.75">
      <c r="A172" s="60">
        <v>1221428720</v>
      </c>
      <c r="B172" s="72" t="s">
        <v>165</v>
      </c>
      <c r="C172" s="218" t="s">
        <v>541</v>
      </c>
      <c r="D172" s="218" t="s">
        <v>343</v>
      </c>
      <c r="E172" s="65">
        <v>28000</v>
      </c>
      <c r="F172" s="12">
        <v>28000</v>
      </c>
      <c r="G172" s="15">
        <v>0</v>
      </c>
      <c r="H172" s="20" t="s">
        <v>612</v>
      </c>
      <c r="I172" s="7" t="s">
        <v>488</v>
      </c>
      <c r="J172" s="13" t="s">
        <v>342</v>
      </c>
      <c r="K172" s="22" t="s">
        <v>443</v>
      </c>
      <c r="L172" s="10"/>
      <c r="M172" s="7"/>
      <c r="N172" s="7"/>
      <c r="O172" s="7"/>
      <c r="P172" s="7"/>
      <c r="Q172" s="7"/>
      <c r="R172" s="7"/>
    </row>
    <row r="173" spans="1:18" ht="12.75">
      <c r="A173" s="60">
        <v>1221428721</v>
      </c>
      <c r="B173" s="72" t="s">
        <v>165</v>
      </c>
      <c r="C173" s="218" t="s">
        <v>542</v>
      </c>
      <c r="D173" s="218" t="s">
        <v>345</v>
      </c>
      <c r="E173" s="65">
        <v>15000</v>
      </c>
      <c r="F173" s="12">
        <v>15000</v>
      </c>
      <c r="G173" s="15">
        <v>0</v>
      </c>
      <c r="H173" s="20" t="s">
        <v>612</v>
      </c>
      <c r="I173" s="7" t="s">
        <v>470</v>
      </c>
      <c r="J173" s="13" t="s">
        <v>344</v>
      </c>
      <c r="K173" s="22" t="s">
        <v>443</v>
      </c>
      <c r="L173" s="10"/>
      <c r="M173" s="7"/>
      <c r="N173" s="7"/>
      <c r="O173" s="7"/>
      <c r="P173" s="7"/>
      <c r="Q173" s="7"/>
      <c r="R173" s="7"/>
    </row>
    <row r="174" spans="1:18" ht="12.75">
      <c r="A174" s="60">
        <v>1221428722</v>
      </c>
      <c r="B174" s="72" t="s">
        <v>165</v>
      </c>
      <c r="C174" s="218" t="s">
        <v>543</v>
      </c>
      <c r="D174" s="218" t="s">
        <v>347</v>
      </c>
      <c r="E174" s="65">
        <v>16000</v>
      </c>
      <c r="F174" s="12">
        <v>16000</v>
      </c>
      <c r="G174" s="15">
        <v>0</v>
      </c>
      <c r="H174" s="20" t="s">
        <v>612</v>
      </c>
      <c r="I174" s="7" t="s">
        <v>442</v>
      </c>
      <c r="J174" s="13" t="s">
        <v>346</v>
      </c>
      <c r="K174" s="22" t="s">
        <v>443</v>
      </c>
      <c r="L174" s="10"/>
      <c r="M174" s="7"/>
      <c r="N174" s="7"/>
      <c r="O174" s="7"/>
      <c r="P174" s="7"/>
      <c r="Q174" s="7"/>
      <c r="R174" s="7"/>
    </row>
    <row r="175" spans="1:18" ht="12.75">
      <c r="A175" s="60">
        <v>1221428723</v>
      </c>
      <c r="B175" s="72" t="s">
        <v>165</v>
      </c>
      <c r="C175" s="218" t="s">
        <v>519</v>
      </c>
      <c r="D175" s="218" t="s">
        <v>88</v>
      </c>
      <c r="E175" s="64">
        <v>48000</v>
      </c>
      <c r="F175" s="11">
        <v>48000</v>
      </c>
      <c r="G175" s="15">
        <v>0</v>
      </c>
      <c r="H175" s="20" t="s">
        <v>440</v>
      </c>
      <c r="I175" s="7" t="s">
        <v>478</v>
      </c>
      <c r="J175" s="3">
        <v>70154279</v>
      </c>
      <c r="K175" s="22" t="s">
        <v>443</v>
      </c>
      <c r="L175" s="10"/>
      <c r="M175" s="7"/>
      <c r="N175" s="7"/>
      <c r="O175" s="7"/>
      <c r="P175" s="7"/>
      <c r="Q175" s="7"/>
      <c r="R175" s="7"/>
    </row>
    <row r="176" spans="1:18" ht="12.75">
      <c r="A176" s="60">
        <v>1221428724</v>
      </c>
      <c r="B176" s="72" t="s">
        <v>165</v>
      </c>
      <c r="C176" s="218" t="s">
        <v>520</v>
      </c>
      <c r="D176" s="218" t="s">
        <v>87</v>
      </c>
      <c r="E176" s="64">
        <v>44000</v>
      </c>
      <c r="F176" s="11">
        <v>44000</v>
      </c>
      <c r="G176" s="15">
        <v>0</v>
      </c>
      <c r="H176" s="20" t="s">
        <v>440</v>
      </c>
      <c r="I176" s="7" t="s">
        <v>478</v>
      </c>
      <c r="J176" s="3">
        <v>70154279</v>
      </c>
      <c r="K176" s="22" t="s">
        <v>443</v>
      </c>
      <c r="L176" s="10"/>
      <c r="M176" s="7"/>
      <c r="N176" s="7"/>
      <c r="O176" s="7"/>
      <c r="P176" s="7"/>
      <c r="Q176" s="7"/>
      <c r="R176" s="7"/>
    </row>
    <row r="177" spans="1:18" ht="12.75">
      <c r="A177" s="60">
        <v>1221428725</v>
      </c>
      <c r="B177" s="72" t="s">
        <v>165</v>
      </c>
      <c r="C177" s="218" t="s">
        <v>586</v>
      </c>
      <c r="D177" s="218" t="s">
        <v>434</v>
      </c>
      <c r="E177" s="65">
        <v>11000</v>
      </c>
      <c r="F177" s="11">
        <v>11000</v>
      </c>
      <c r="G177" s="15">
        <v>0</v>
      </c>
      <c r="H177" s="20" t="s">
        <v>612</v>
      </c>
      <c r="I177" s="7" t="s">
        <v>484</v>
      </c>
      <c r="J177" s="3">
        <v>62181378</v>
      </c>
      <c r="K177" s="22" t="s">
        <v>443</v>
      </c>
      <c r="L177" s="10"/>
      <c r="M177" s="7"/>
      <c r="N177" s="7"/>
      <c r="O177" s="7"/>
      <c r="P177" s="7"/>
      <c r="Q177" s="7"/>
      <c r="R177" s="7"/>
    </row>
    <row r="178" spans="1:18" ht="12.75">
      <c r="A178" s="60">
        <v>1221428726</v>
      </c>
      <c r="B178" s="72" t="s">
        <v>165</v>
      </c>
      <c r="C178" s="218" t="s">
        <v>545</v>
      </c>
      <c r="D178" s="218" t="s">
        <v>349</v>
      </c>
      <c r="E178" s="65">
        <v>9000</v>
      </c>
      <c r="F178" s="12">
        <v>9000</v>
      </c>
      <c r="G178" s="15">
        <v>0</v>
      </c>
      <c r="H178" s="20" t="s">
        <v>612</v>
      </c>
      <c r="I178" s="7" t="s">
        <v>484</v>
      </c>
      <c r="J178" s="13" t="s">
        <v>348</v>
      </c>
      <c r="K178" s="22" t="s">
        <v>443</v>
      </c>
      <c r="L178" s="10"/>
      <c r="M178" s="7"/>
      <c r="N178" s="7"/>
      <c r="O178" s="7"/>
      <c r="P178" s="7"/>
      <c r="Q178" s="7"/>
      <c r="R178" s="7"/>
    </row>
    <row r="179" spans="1:18" ht="12.75">
      <c r="A179" s="60">
        <v>1221428727</v>
      </c>
      <c r="B179" s="72" t="s">
        <v>165</v>
      </c>
      <c r="C179" s="218" t="s">
        <v>544</v>
      </c>
      <c r="D179" s="218" t="s">
        <v>351</v>
      </c>
      <c r="E179" s="65">
        <v>15000</v>
      </c>
      <c r="F179" s="12">
        <v>15000</v>
      </c>
      <c r="G179" s="15">
        <v>0</v>
      </c>
      <c r="H179" s="20" t="s">
        <v>612</v>
      </c>
      <c r="I179" s="7" t="s">
        <v>442</v>
      </c>
      <c r="J179" s="13" t="s">
        <v>350</v>
      </c>
      <c r="K179" s="22" t="s">
        <v>443</v>
      </c>
      <c r="L179" s="10"/>
      <c r="M179" s="7"/>
      <c r="N179" s="7"/>
      <c r="O179" s="7"/>
      <c r="P179" s="7"/>
      <c r="Q179" s="7"/>
      <c r="R179" s="7"/>
    </row>
    <row r="180" spans="1:18" ht="12.75">
      <c r="A180" s="60">
        <v>1221428728</v>
      </c>
      <c r="B180" s="72" t="s">
        <v>165</v>
      </c>
      <c r="C180" s="218" t="s">
        <v>546</v>
      </c>
      <c r="D180" s="218" t="s">
        <v>353</v>
      </c>
      <c r="E180" s="65">
        <v>15000</v>
      </c>
      <c r="F180" s="12">
        <v>15000</v>
      </c>
      <c r="G180" s="15">
        <v>0</v>
      </c>
      <c r="H180" s="20" t="s">
        <v>612</v>
      </c>
      <c r="I180" s="7" t="s">
        <v>442</v>
      </c>
      <c r="J180" s="13" t="s">
        <v>352</v>
      </c>
      <c r="K180" s="22" t="s">
        <v>443</v>
      </c>
      <c r="L180" s="19"/>
      <c r="M180" s="4"/>
      <c r="N180" s="4"/>
      <c r="O180" s="4"/>
      <c r="P180" s="4"/>
      <c r="Q180" s="4"/>
      <c r="R180" s="4"/>
    </row>
    <row r="181" spans="1:18" ht="12.75">
      <c r="A181" s="60">
        <v>1221428729</v>
      </c>
      <c r="B181" s="72" t="s">
        <v>165</v>
      </c>
      <c r="C181" s="218" t="s">
        <v>521</v>
      </c>
      <c r="D181" s="218" t="s">
        <v>86</v>
      </c>
      <c r="E181" s="64">
        <v>40000</v>
      </c>
      <c r="F181" s="11">
        <v>40000</v>
      </c>
      <c r="G181" s="15">
        <v>0</v>
      </c>
      <c r="H181" s="20" t="s">
        <v>440</v>
      </c>
      <c r="I181" s="7" t="s">
        <v>486</v>
      </c>
      <c r="J181" s="3">
        <v>60799081</v>
      </c>
      <c r="K181" s="22" t="s">
        <v>443</v>
      </c>
      <c r="L181" s="19"/>
      <c r="M181" s="4"/>
      <c r="N181" s="4"/>
      <c r="O181" s="4"/>
      <c r="P181" s="4"/>
      <c r="Q181" s="4"/>
      <c r="R181" s="4"/>
    </row>
    <row r="182" spans="1:18" ht="12.75">
      <c r="A182" s="60">
        <v>1221428730</v>
      </c>
      <c r="B182" s="72" t="s">
        <v>165</v>
      </c>
      <c r="C182" s="218" t="s">
        <v>547</v>
      </c>
      <c r="D182" s="218" t="s">
        <v>355</v>
      </c>
      <c r="E182" s="65">
        <v>24000</v>
      </c>
      <c r="F182" s="12">
        <v>24000</v>
      </c>
      <c r="G182" s="15">
        <v>0</v>
      </c>
      <c r="H182" s="20" t="s">
        <v>612</v>
      </c>
      <c r="I182" s="7" t="s">
        <v>442</v>
      </c>
      <c r="J182" s="13" t="s">
        <v>354</v>
      </c>
      <c r="K182" s="22" t="s">
        <v>443</v>
      </c>
      <c r="L182" s="10"/>
      <c r="M182" s="7"/>
      <c r="N182" s="7"/>
      <c r="O182" s="7"/>
      <c r="P182" s="7"/>
      <c r="Q182" s="7"/>
      <c r="R182" s="7"/>
    </row>
    <row r="183" spans="1:18" ht="12.75">
      <c r="A183" s="60">
        <v>1221428731</v>
      </c>
      <c r="B183" s="72" t="s">
        <v>165</v>
      </c>
      <c r="C183" s="218" t="s">
        <v>548</v>
      </c>
      <c r="D183" s="218" t="s">
        <v>356</v>
      </c>
      <c r="E183" s="65">
        <v>14000</v>
      </c>
      <c r="F183" s="12">
        <v>14000</v>
      </c>
      <c r="G183" s="15">
        <v>0</v>
      </c>
      <c r="H183" s="20" t="s">
        <v>612</v>
      </c>
      <c r="I183" s="7" t="s">
        <v>442</v>
      </c>
      <c r="J183" s="13" t="s">
        <v>354</v>
      </c>
      <c r="K183" s="22" t="s">
        <v>443</v>
      </c>
      <c r="L183" s="10"/>
      <c r="M183" s="7"/>
      <c r="N183" s="7"/>
      <c r="O183" s="7"/>
      <c r="P183" s="7"/>
      <c r="Q183" s="7"/>
      <c r="R183" s="7"/>
    </row>
    <row r="184" spans="1:18" ht="12.75">
      <c r="A184" s="60">
        <v>1221428732</v>
      </c>
      <c r="B184" s="72" t="s">
        <v>165</v>
      </c>
      <c r="C184" s="218" t="s">
        <v>522</v>
      </c>
      <c r="D184" s="218" t="s">
        <v>92</v>
      </c>
      <c r="E184" s="64">
        <v>49000</v>
      </c>
      <c r="F184" s="11">
        <v>49000</v>
      </c>
      <c r="G184" s="15">
        <v>0</v>
      </c>
      <c r="H184" s="20" t="s">
        <v>440</v>
      </c>
      <c r="I184" s="7" t="s">
        <v>490</v>
      </c>
      <c r="J184" s="3">
        <v>75028981</v>
      </c>
      <c r="K184" s="22" t="s">
        <v>443</v>
      </c>
      <c r="L184" s="10"/>
      <c r="M184" s="7"/>
      <c r="N184" s="7"/>
      <c r="O184" s="7"/>
      <c r="P184" s="7"/>
      <c r="Q184" s="7"/>
      <c r="R184" s="7"/>
    </row>
    <row r="185" spans="1:18" ht="12.75">
      <c r="A185" s="60">
        <v>1221428733</v>
      </c>
      <c r="B185" s="72" t="s">
        <v>165</v>
      </c>
      <c r="C185" s="218" t="s">
        <v>549</v>
      </c>
      <c r="D185" s="218" t="s">
        <v>358</v>
      </c>
      <c r="E185" s="65">
        <v>19000</v>
      </c>
      <c r="F185" s="12">
        <v>19000</v>
      </c>
      <c r="G185" s="15">
        <v>0</v>
      </c>
      <c r="H185" s="20" t="s">
        <v>612</v>
      </c>
      <c r="I185" s="7" t="s">
        <v>490</v>
      </c>
      <c r="J185" s="13" t="s">
        <v>357</v>
      </c>
      <c r="K185" s="22" t="s">
        <v>443</v>
      </c>
      <c r="L185" s="10"/>
      <c r="M185" s="7"/>
      <c r="N185" s="7"/>
      <c r="O185" s="7"/>
      <c r="P185" s="7"/>
      <c r="Q185" s="7"/>
      <c r="R185" s="7"/>
    </row>
    <row r="186" spans="1:18" ht="12.75">
      <c r="A186" s="60">
        <v>1221428734</v>
      </c>
      <c r="B186" s="72" t="s">
        <v>165</v>
      </c>
      <c r="C186" s="218" t="s">
        <v>550</v>
      </c>
      <c r="D186" s="218" t="s">
        <v>359</v>
      </c>
      <c r="E186" s="65">
        <v>14000</v>
      </c>
      <c r="F186" s="12">
        <v>14000</v>
      </c>
      <c r="G186" s="15">
        <v>0</v>
      </c>
      <c r="H186" s="20" t="s">
        <v>612</v>
      </c>
      <c r="I186" s="7" t="s">
        <v>442</v>
      </c>
      <c r="J186" s="13" t="s">
        <v>357</v>
      </c>
      <c r="K186" s="22" t="s">
        <v>443</v>
      </c>
      <c r="L186" s="10"/>
      <c r="M186" s="7"/>
      <c r="N186" s="7"/>
      <c r="O186" s="7"/>
      <c r="P186" s="7"/>
      <c r="Q186" s="7"/>
      <c r="R186" s="7"/>
    </row>
    <row r="187" spans="1:18" ht="12.75">
      <c r="A187" s="60">
        <v>1221428735</v>
      </c>
      <c r="B187" s="72" t="s">
        <v>165</v>
      </c>
      <c r="C187" s="218" t="s">
        <v>552</v>
      </c>
      <c r="D187" s="218" t="s">
        <v>360</v>
      </c>
      <c r="E187" s="65">
        <v>14000</v>
      </c>
      <c r="F187" s="12">
        <v>14000</v>
      </c>
      <c r="G187" s="15">
        <v>0</v>
      </c>
      <c r="H187" s="20" t="s">
        <v>612</v>
      </c>
      <c r="I187" s="7" t="s">
        <v>484</v>
      </c>
      <c r="J187" s="13" t="s">
        <v>340</v>
      </c>
      <c r="K187" s="22" t="s">
        <v>443</v>
      </c>
      <c r="L187" s="10"/>
      <c r="M187" s="7"/>
      <c r="N187" s="7"/>
      <c r="O187" s="7"/>
      <c r="P187" s="7"/>
      <c r="Q187" s="7"/>
      <c r="R187" s="7"/>
    </row>
    <row r="188" spans="1:18" ht="14.25" customHeight="1">
      <c r="A188" s="60">
        <v>1221428736</v>
      </c>
      <c r="B188" s="72" t="s">
        <v>165</v>
      </c>
      <c r="C188" s="218" t="s">
        <v>523</v>
      </c>
      <c r="D188" s="218" t="s">
        <v>94</v>
      </c>
      <c r="E188" s="64">
        <v>50000</v>
      </c>
      <c r="F188" s="11">
        <v>50000</v>
      </c>
      <c r="G188" s="15">
        <v>0</v>
      </c>
      <c r="H188" s="20" t="s">
        <v>440</v>
      </c>
      <c r="I188" s="7" t="s">
        <v>470</v>
      </c>
      <c r="J188" s="13" t="s">
        <v>93</v>
      </c>
      <c r="K188" s="22" t="s">
        <v>443</v>
      </c>
      <c r="L188" s="10"/>
      <c r="M188" s="7"/>
      <c r="N188" s="7"/>
      <c r="O188" s="7"/>
      <c r="P188" s="7"/>
      <c r="Q188" s="7"/>
      <c r="R188" s="7"/>
    </row>
    <row r="189" spans="1:18" ht="12.75">
      <c r="A189" s="60">
        <v>1221428742</v>
      </c>
      <c r="B189" s="72" t="s">
        <v>165</v>
      </c>
      <c r="C189" s="218" t="s">
        <v>551</v>
      </c>
      <c r="D189" s="218" t="s">
        <v>362</v>
      </c>
      <c r="E189" s="65">
        <v>15000</v>
      </c>
      <c r="F189" s="12">
        <v>15000</v>
      </c>
      <c r="G189" s="15">
        <v>0</v>
      </c>
      <c r="H189" s="20" t="s">
        <v>612</v>
      </c>
      <c r="I189" s="7" t="s">
        <v>442</v>
      </c>
      <c r="J189" s="13" t="s">
        <v>361</v>
      </c>
      <c r="K189" s="22" t="s">
        <v>443</v>
      </c>
      <c r="L189" s="10"/>
      <c r="M189" s="7"/>
      <c r="N189" s="7"/>
      <c r="O189" s="7"/>
      <c r="P189" s="7"/>
      <c r="Q189" s="7"/>
      <c r="R189" s="7"/>
    </row>
    <row r="190" spans="1:18" ht="12.75">
      <c r="A190" s="60">
        <v>1221428743</v>
      </c>
      <c r="B190" s="72" t="s">
        <v>165</v>
      </c>
      <c r="C190" s="218" t="s">
        <v>553</v>
      </c>
      <c r="D190" s="218" t="s">
        <v>363</v>
      </c>
      <c r="E190" s="65">
        <v>30000</v>
      </c>
      <c r="F190" s="12">
        <v>30000</v>
      </c>
      <c r="G190" s="15">
        <v>0</v>
      </c>
      <c r="H190" s="20" t="s">
        <v>612</v>
      </c>
      <c r="I190" s="7" t="s">
        <v>463</v>
      </c>
      <c r="J190" s="13" t="s">
        <v>95</v>
      </c>
      <c r="K190" s="22" t="s">
        <v>443</v>
      </c>
      <c r="L190" s="10"/>
      <c r="M190" s="7"/>
      <c r="N190" s="7"/>
      <c r="O190" s="7"/>
      <c r="P190" s="7"/>
      <c r="Q190" s="7"/>
      <c r="R190" s="7"/>
    </row>
    <row r="191" spans="1:18" ht="12.75">
      <c r="A191" s="60">
        <v>1221428744</v>
      </c>
      <c r="B191" s="72" t="s">
        <v>165</v>
      </c>
      <c r="C191" s="218" t="s">
        <v>524</v>
      </c>
      <c r="D191" s="218" t="s">
        <v>96</v>
      </c>
      <c r="E191" s="64">
        <v>35000</v>
      </c>
      <c r="F191" s="11">
        <v>35000</v>
      </c>
      <c r="G191" s="15">
        <v>0</v>
      </c>
      <c r="H191" s="20" t="s">
        <v>440</v>
      </c>
      <c r="I191" s="7" t="s">
        <v>463</v>
      </c>
      <c r="J191" s="13" t="s">
        <v>95</v>
      </c>
      <c r="K191" s="22" t="s">
        <v>443</v>
      </c>
      <c r="L191" s="10"/>
      <c r="M191" s="7"/>
      <c r="N191" s="7"/>
      <c r="O191" s="7"/>
      <c r="P191" s="7"/>
      <c r="Q191" s="7"/>
      <c r="R191" s="7"/>
    </row>
    <row r="192" spans="1:18" ht="12.75">
      <c r="A192" s="60">
        <v>1221428745</v>
      </c>
      <c r="B192" s="72" t="s">
        <v>165</v>
      </c>
      <c r="C192" s="218" t="s">
        <v>554</v>
      </c>
      <c r="D192" s="218" t="s">
        <v>365</v>
      </c>
      <c r="E192" s="65">
        <v>23000</v>
      </c>
      <c r="F192" s="12">
        <v>23000</v>
      </c>
      <c r="G192" s="15">
        <v>0</v>
      </c>
      <c r="H192" s="20" t="s">
        <v>612</v>
      </c>
      <c r="I192" s="7" t="s">
        <v>505</v>
      </c>
      <c r="J192" s="13" t="s">
        <v>364</v>
      </c>
      <c r="K192" s="22" t="s">
        <v>443</v>
      </c>
      <c r="L192" s="10"/>
      <c r="M192" s="7"/>
      <c r="N192" s="7"/>
      <c r="O192" s="7"/>
      <c r="P192" s="7"/>
      <c r="Q192" s="7"/>
      <c r="R192" s="7"/>
    </row>
    <row r="193" spans="1:18" ht="12.75">
      <c r="A193" s="60">
        <v>1221428746</v>
      </c>
      <c r="B193" s="72" t="s">
        <v>165</v>
      </c>
      <c r="C193" s="218" t="s">
        <v>555</v>
      </c>
      <c r="D193" s="218" t="s">
        <v>367</v>
      </c>
      <c r="E193" s="65">
        <v>19000</v>
      </c>
      <c r="F193" s="12">
        <v>19000</v>
      </c>
      <c r="G193" s="15">
        <v>0</v>
      </c>
      <c r="H193" s="20" t="s">
        <v>612</v>
      </c>
      <c r="I193" s="7" t="s">
        <v>455</v>
      </c>
      <c r="J193" s="13" t="s">
        <v>366</v>
      </c>
      <c r="K193" s="22" t="s">
        <v>443</v>
      </c>
      <c r="L193" s="10"/>
      <c r="M193" s="7"/>
      <c r="N193" s="7"/>
      <c r="O193" s="7"/>
      <c r="P193" s="7"/>
      <c r="Q193" s="7"/>
      <c r="R193" s="7"/>
    </row>
    <row r="194" spans="1:18" ht="12.75">
      <c r="A194" s="60">
        <v>1221428747</v>
      </c>
      <c r="B194" s="72" t="s">
        <v>165</v>
      </c>
      <c r="C194" s="218" t="s">
        <v>97</v>
      </c>
      <c r="D194" s="218" t="s">
        <v>99</v>
      </c>
      <c r="E194" s="64">
        <v>45000</v>
      </c>
      <c r="F194" s="11">
        <v>45000</v>
      </c>
      <c r="G194" s="15">
        <v>0</v>
      </c>
      <c r="H194" s="20" t="s">
        <v>440</v>
      </c>
      <c r="I194" s="7" t="s">
        <v>442</v>
      </c>
      <c r="J194" s="13" t="s">
        <v>98</v>
      </c>
      <c r="K194" s="22" t="s">
        <v>497</v>
      </c>
      <c r="L194" s="10"/>
      <c r="M194" s="7"/>
      <c r="N194" s="7"/>
      <c r="O194" s="7"/>
      <c r="P194" s="7"/>
      <c r="Q194" s="7"/>
      <c r="R194" s="7"/>
    </row>
    <row r="195" spans="1:18" ht="12.75">
      <c r="A195" s="61">
        <v>1221428748</v>
      </c>
      <c r="B195" s="72" t="s">
        <v>165</v>
      </c>
      <c r="C195" s="218" t="s">
        <v>315</v>
      </c>
      <c r="D195" s="218" t="s">
        <v>316</v>
      </c>
      <c r="E195" s="65">
        <v>30000</v>
      </c>
      <c r="F195" s="11">
        <v>30000</v>
      </c>
      <c r="G195" s="15">
        <v>0</v>
      </c>
      <c r="H195" s="20" t="s">
        <v>612</v>
      </c>
      <c r="I195" s="7" t="s">
        <v>442</v>
      </c>
      <c r="J195" s="13" t="s">
        <v>98</v>
      </c>
      <c r="K195" s="22" t="s">
        <v>497</v>
      </c>
      <c r="L195" s="10"/>
      <c r="M195" s="7"/>
      <c r="N195" s="7"/>
      <c r="O195" s="7"/>
      <c r="P195" s="7"/>
      <c r="Q195" s="7"/>
      <c r="R195" s="7"/>
    </row>
    <row r="196" spans="1:18" ht="12.75">
      <c r="A196" s="60">
        <v>1221428749</v>
      </c>
      <c r="B196" s="72" t="s">
        <v>165</v>
      </c>
      <c r="C196" s="218" t="s">
        <v>101</v>
      </c>
      <c r="D196" s="218" t="s">
        <v>100</v>
      </c>
      <c r="E196" s="64">
        <v>35000</v>
      </c>
      <c r="F196" s="11">
        <v>35000</v>
      </c>
      <c r="G196" s="15">
        <v>0</v>
      </c>
      <c r="H196" s="20" t="s">
        <v>440</v>
      </c>
      <c r="I196" s="7" t="s">
        <v>442</v>
      </c>
      <c r="J196" s="13" t="s">
        <v>98</v>
      </c>
      <c r="K196" s="22" t="s">
        <v>497</v>
      </c>
      <c r="L196" s="10"/>
      <c r="M196" s="7"/>
      <c r="N196" s="7"/>
      <c r="O196" s="7"/>
      <c r="P196" s="7"/>
      <c r="Q196" s="7"/>
      <c r="R196" s="7"/>
    </row>
    <row r="197" spans="1:18" ht="12.75">
      <c r="A197" s="61">
        <v>1221428750</v>
      </c>
      <c r="B197" s="72" t="s">
        <v>165</v>
      </c>
      <c r="C197" s="218" t="s">
        <v>317</v>
      </c>
      <c r="D197" s="218" t="s">
        <v>318</v>
      </c>
      <c r="E197" s="65">
        <v>30000</v>
      </c>
      <c r="F197" s="11">
        <v>30000</v>
      </c>
      <c r="G197" s="15">
        <v>0</v>
      </c>
      <c r="H197" s="20" t="s">
        <v>612</v>
      </c>
      <c r="I197" s="7" t="s">
        <v>442</v>
      </c>
      <c r="J197" s="13" t="s">
        <v>98</v>
      </c>
      <c r="K197" s="22" t="s">
        <v>497</v>
      </c>
      <c r="L197" s="10"/>
      <c r="M197" s="7"/>
      <c r="N197" s="7"/>
      <c r="O197" s="7"/>
      <c r="P197" s="7"/>
      <c r="Q197" s="7"/>
      <c r="R197" s="7"/>
    </row>
    <row r="198" spans="1:18" ht="12.75">
      <c r="A198" s="61">
        <v>1221428751</v>
      </c>
      <c r="B198" s="72" t="s">
        <v>165</v>
      </c>
      <c r="C198" s="218" t="s">
        <v>319</v>
      </c>
      <c r="D198" s="218" t="s">
        <v>320</v>
      </c>
      <c r="E198" s="65">
        <v>30000</v>
      </c>
      <c r="F198" s="11">
        <v>30000</v>
      </c>
      <c r="G198" s="15">
        <v>0</v>
      </c>
      <c r="H198" s="20" t="s">
        <v>612</v>
      </c>
      <c r="I198" s="7" t="s">
        <v>442</v>
      </c>
      <c r="J198" s="13" t="s">
        <v>98</v>
      </c>
      <c r="K198" s="22" t="s">
        <v>497</v>
      </c>
      <c r="L198" s="10"/>
      <c r="M198" s="7"/>
      <c r="N198" s="7"/>
      <c r="O198" s="7"/>
      <c r="P198" s="7"/>
      <c r="Q198" s="7"/>
      <c r="R198" s="7"/>
    </row>
    <row r="199" spans="1:18" ht="12.75">
      <c r="A199" s="61">
        <v>1221428752</v>
      </c>
      <c r="B199" s="72" t="s">
        <v>165</v>
      </c>
      <c r="C199" s="218" t="s">
        <v>321</v>
      </c>
      <c r="D199" s="218" t="s">
        <v>322</v>
      </c>
      <c r="E199" s="65">
        <v>30000</v>
      </c>
      <c r="F199" s="11">
        <v>30000</v>
      </c>
      <c r="G199" s="15">
        <v>0</v>
      </c>
      <c r="H199" s="20" t="s">
        <v>612</v>
      </c>
      <c r="I199" s="7" t="s">
        <v>442</v>
      </c>
      <c r="J199" s="13" t="s">
        <v>98</v>
      </c>
      <c r="K199" s="22" t="s">
        <v>497</v>
      </c>
      <c r="L199" s="10"/>
      <c r="M199" s="7"/>
      <c r="N199" s="7"/>
      <c r="O199" s="7"/>
      <c r="P199" s="7"/>
      <c r="Q199" s="7"/>
      <c r="R199" s="7"/>
    </row>
    <row r="200" spans="1:18" ht="12.75">
      <c r="A200" s="60">
        <v>1221428753</v>
      </c>
      <c r="B200" s="72" t="s">
        <v>165</v>
      </c>
      <c r="C200" s="218" t="s">
        <v>102</v>
      </c>
      <c r="D200" s="218" t="s">
        <v>103</v>
      </c>
      <c r="E200" s="64">
        <v>42000</v>
      </c>
      <c r="F200" s="11">
        <v>42000</v>
      </c>
      <c r="G200" s="15">
        <v>0</v>
      </c>
      <c r="H200" s="20" t="s">
        <v>440</v>
      </c>
      <c r="I200" s="7" t="s">
        <v>442</v>
      </c>
      <c r="J200" s="13" t="s">
        <v>98</v>
      </c>
      <c r="K200" s="22" t="s">
        <v>497</v>
      </c>
      <c r="L200" s="10"/>
      <c r="M200" s="7"/>
      <c r="N200" s="7"/>
      <c r="O200" s="7"/>
      <c r="P200" s="7"/>
      <c r="Q200" s="7"/>
      <c r="R200" s="7"/>
    </row>
    <row r="201" spans="1:18" ht="12.75">
      <c r="A201" s="61">
        <v>1221428754</v>
      </c>
      <c r="B201" s="72" t="s">
        <v>165</v>
      </c>
      <c r="C201" s="218" t="s">
        <v>323</v>
      </c>
      <c r="D201" s="218" t="s">
        <v>324</v>
      </c>
      <c r="E201" s="65">
        <v>30000</v>
      </c>
      <c r="F201" s="11">
        <v>30000</v>
      </c>
      <c r="G201" s="15">
        <v>0</v>
      </c>
      <c r="H201" s="20" t="s">
        <v>612</v>
      </c>
      <c r="I201" s="7" t="s">
        <v>442</v>
      </c>
      <c r="J201" s="13" t="s">
        <v>98</v>
      </c>
      <c r="K201" s="22" t="s">
        <v>497</v>
      </c>
      <c r="L201" s="10"/>
      <c r="M201" s="7"/>
      <c r="N201" s="7"/>
      <c r="O201" s="7"/>
      <c r="P201" s="7"/>
      <c r="Q201" s="7"/>
      <c r="R201" s="7"/>
    </row>
    <row r="202" spans="1:18" ht="12.75">
      <c r="A202" s="60">
        <v>1221428755</v>
      </c>
      <c r="B202" s="72" t="s">
        <v>165</v>
      </c>
      <c r="C202" s="218" t="s">
        <v>104</v>
      </c>
      <c r="D202" s="218" t="s">
        <v>105</v>
      </c>
      <c r="E202" s="64">
        <v>45000</v>
      </c>
      <c r="F202" s="11">
        <v>45000</v>
      </c>
      <c r="G202" s="15">
        <v>0</v>
      </c>
      <c r="H202" s="20" t="s">
        <v>440</v>
      </c>
      <c r="I202" s="7" t="s">
        <v>442</v>
      </c>
      <c r="J202" s="13" t="s">
        <v>98</v>
      </c>
      <c r="K202" s="22" t="s">
        <v>497</v>
      </c>
      <c r="L202" s="10"/>
      <c r="M202" s="7"/>
      <c r="N202" s="7"/>
      <c r="O202" s="7"/>
      <c r="P202" s="7"/>
      <c r="Q202" s="7"/>
      <c r="R202" s="7"/>
    </row>
    <row r="203" spans="1:18" ht="12.75">
      <c r="A203" s="60">
        <v>1221428756</v>
      </c>
      <c r="B203" s="72" t="s">
        <v>165</v>
      </c>
      <c r="C203" s="218" t="s">
        <v>106</v>
      </c>
      <c r="D203" s="218" t="s">
        <v>107</v>
      </c>
      <c r="E203" s="64">
        <v>48000</v>
      </c>
      <c r="F203" s="11">
        <v>48000</v>
      </c>
      <c r="G203" s="15">
        <v>0</v>
      </c>
      <c r="H203" s="20" t="s">
        <v>440</v>
      </c>
      <c r="I203" s="7" t="s">
        <v>442</v>
      </c>
      <c r="J203" s="13" t="s">
        <v>98</v>
      </c>
      <c r="K203" s="22" t="s">
        <v>497</v>
      </c>
      <c r="L203" s="10"/>
      <c r="M203" s="7"/>
      <c r="N203" s="7"/>
      <c r="O203" s="7"/>
      <c r="P203" s="7"/>
      <c r="Q203" s="7"/>
      <c r="R203" s="7"/>
    </row>
    <row r="204" spans="1:18" ht="12.75">
      <c r="A204" s="61">
        <v>1221428757</v>
      </c>
      <c r="B204" s="72" t="s">
        <v>165</v>
      </c>
      <c r="C204" s="218" t="s">
        <v>325</v>
      </c>
      <c r="D204" s="218" t="s">
        <v>326</v>
      </c>
      <c r="E204" s="65">
        <v>30000</v>
      </c>
      <c r="F204" s="11">
        <v>30000</v>
      </c>
      <c r="G204" s="15">
        <v>0</v>
      </c>
      <c r="H204" s="20" t="s">
        <v>612</v>
      </c>
      <c r="I204" s="7" t="s">
        <v>480</v>
      </c>
      <c r="J204" s="13" t="s">
        <v>98</v>
      </c>
      <c r="K204" s="22" t="s">
        <v>497</v>
      </c>
      <c r="L204" s="10"/>
      <c r="M204" s="7"/>
      <c r="N204" s="7"/>
      <c r="O204" s="7"/>
      <c r="P204" s="7"/>
      <c r="Q204" s="7"/>
      <c r="R204" s="7"/>
    </row>
    <row r="205" spans="1:18" ht="12.75">
      <c r="A205" s="61">
        <v>1221428758</v>
      </c>
      <c r="B205" s="72" t="s">
        <v>165</v>
      </c>
      <c r="C205" s="218" t="s">
        <v>327</v>
      </c>
      <c r="D205" s="218" t="s">
        <v>328</v>
      </c>
      <c r="E205" s="65">
        <v>30000</v>
      </c>
      <c r="F205" s="11">
        <v>30000</v>
      </c>
      <c r="G205" s="15">
        <v>0</v>
      </c>
      <c r="H205" s="20" t="s">
        <v>612</v>
      </c>
      <c r="I205" s="7" t="s">
        <v>480</v>
      </c>
      <c r="J205" s="13" t="s">
        <v>98</v>
      </c>
      <c r="K205" s="22" t="s">
        <v>497</v>
      </c>
      <c r="L205" s="10"/>
      <c r="M205" s="7"/>
      <c r="N205" s="7"/>
      <c r="O205" s="7"/>
      <c r="P205" s="7"/>
      <c r="Q205" s="7"/>
      <c r="R205" s="7"/>
    </row>
    <row r="206" spans="1:18" ht="12.75">
      <c r="A206" s="60">
        <v>1221428759</v>
      </c>
      <c r="B206" s="72" t="s">
        <v>165</v>
      </c>
      <c r="C206" s="218" t="s">
        <v>108</v>
      </c>
      <c r="D206" s="218" t="s">
        <v>109</v>
      </c>
      <c r="E206" s="64">
        <v>35000</v>
      </c>
      <c r="F206" s="11">
        <v>35000</v>
      </c>
      <c r="G206" s="15">
        <v>0</v>
      </c>
      <c r="H206" s="20" t="s">
        <v>440</v>
      </c>
      <c r="I206" s="7" t="s">
        <v>442</v>
      </c>
      <c r="J206" s="13" t="s">
        <v>98</v>
      </c>
      <c r="K206" s="22" t="s">
        <v>497</v>
      </c>
      <c r="L206" s="19"/>
      <c r="M206" s="4"/>
      <c r="N206" s="4"/>
      <c r="O206" s="4"/>
      <c r="P206" s="4"/>
      <c r="Q206" s="4"/>
      <c r="R206" s="4"/>
    </row>
    <row r="207" spans="1:18" ht="12.75">
      <c r="A207" s="60">
        <v>1221428760</v>
      </c>
      <c r="B207" s="72" t="s">
        <v>165</v>
      </c>
      <c r="C207" s="218" t="s">
        <v>110</v>
      </c>
      <c r="D207" s="218" t="s">
        <v>111</v>
      </c>
      <c r="E207" s="64">
        <v>50000</v>
      </c>
      <c r="F207" s="11">
        <v>50000</v>
      </c>
      <c r="G207" s="15">
        <v>0</v>
      </c>
      <c r="H207" s="20" t="s">
        <v>440</v>
      </c>
      <c r="I207" s="7" t="s">
        <v>442</v>
      </c>
      <c r="J207" s="13" t="s">
        <v>98</v>
      </c>
      <c r="K207" s="22" t="s">
        <v>497</v>
      </c>
      <c r="L207" s="19"/>
      <c r="M207" s="4"/>
      <c r="N207" s="4"/>
      <c r="O207" s="4"/>
      <c r="P207" s="4"/>
      <c r="Q207" s="4"/>
      <c r="R207" s="4"/>
    </row>
    <row r="208" spans="1:18" ht="12.75">
      <c r="A208" s="60">
        <v>1221428761</v>
      </c>
      <c r="B208" s="72" t="s">
        <v>165</v>
      </c>
      <c r="C208" s="218" t="s">
        <v>526</v>
      </c>
      <c r="D208" s="218" t="s">
        <v>113</v>
      </c>
      <c r="E208" s="64">
        <v>42000</v>
      </c>
      <c r="F208" s="11">
        <v>42000</v>
      </c>
      <c r="G208" s="15">
        <v>0</v>
      </c>
      <c r="H208" s="20" t="s">
        <v>440</v>
      </c>
      <c r="I208" s="7" t="s">
        <v>513</v>
      </c>
      <c r="J208" s="13" t="s">
        <v>112</v>
      </c>
      <c r="K208" s="22" t="s">
        <v>443</v>
      </c>
      <c r="L208" s="19"/>
      <c r="M208" s="4"/>
      <c r="N208" s="4"/>
      <c r="O208" s="4"/>
      <c r="P208" s="4"/>
      <c r="Q208" s="4"/>
      <c r="R208" s="4"/>
    </row>
    <row r="209" spans="1:18" ht="12.75">
      <c r="A209" s="60">
        <v>1221428762</v>
      </c>
      <c r="B209" s="72" t="s">
        <v>165</v>
      </c>
      <c r="C209" s="218" t="s">
        <v>527</v>
      </c>
      <c r="D209" s="218" t="s">
        <v>115</v>
      </c>
      <c r="E209" s="64">
        <v>35000</v>
      </c>
      <c r="F209" s="11">
        <v>35000</v>
      </c>
      <c r="G209" s="15">
        <v>0</v>
      </c>
      <c r="H209" s="20" t="s">
        <v>440</v>
      </c>
      <c r="I209" s="7" t="s">
        <v>470</v>
      </c>
      <c r="J209" s="13" t="s">
        <v>114</v>
      </c>
      <c r="K209" s="22" t="s">
        <v>443</v>
      </c>
      <c r="L209" s="19"/>
      <c r="M209" s="4"/>
      <c r="N209" s="4"/>
      <c r="O209" s="4"/>
      <c r="P209" s="4"/>
      <c r="Q209" s="4"/>
      <c r="R209" s="4"/>
    </row>
    <row r="210" spans="1:18" ht="12.75">
      <c r="A210" s="60">
        <v>1221428763</v>
      </c>
      <c r="B210" s="72" t="s">
        <v>165</v>
      </c>
      <c r="C210" s="218" t="s">
        <v>528</v>
      </c>
      <c r="D210" s="218" t="s">
        <v>117</v>
      </c>
      <c r="E210" s="64">
        <v>50000</v>
      </c>
      <c r="F210" s="11">
        <v>50000</v>
      </c>
      <c r="G210" s="15">
        <v>0</v>
      </c>
      <c r="H210" s="20" t="s">
        <v>440</v>
      </c>
      <c r="I210" s="7" t="s">
        <v>514</v>
      </c>
      <c r="J210" s="13" t="s">
        <v>116</v>
      </c>
      <c r="K210" s="22" t="s">
        <v>443</v>
      </c>
      <c r="L210" s="19"/>
      <c r="M210" s="4"/>
      <c r="N210" s="4"/>
      <c r="O210" s="4"/>
      <c r="P210" s="4"/>
      <c r="Q210" s="4"/>
      <c r="R210" s="4"/>
    </row>
    <row r="211" spans="1:18" ht="12.75">
      <c r="A211" s="60">
        <v>1221428764</v>
      </c>
      <c r="B211" s="72" t="s">
        <v>165</v>
      </c>
      <c r="C211" s="218" t="s">
        <v>556</v>
      </c>
      <c r="D211" s="218" t="s">
        <v>369</v>
      </c>
      <c r="E211" s="65">
        <v>26000</v>
      </c>
      <c r="F211" s="12">
        <v>26000</v>
      </c>
      <c r="G211" s="15">
        <v>0</v>
      </c>
      <c r="H211" s="20" t="s">
        <v>612</v>
      </c>
      <c r="I211" s="7" t="s">
        <v>450</v>
      </c>
      <c r="J211" s="13" t="s">
        <v>368</v>
      </c>
      <c r="K211" s="22" t="s">
        <v>443</v>
      </c>
      <c r="L211" s="19"/>
      <c r="M211" s="4"/>
      <c r="N211" s="4"/>
      <c r="O211" s="4"/>
      <c r="P211" s="4"/>
      <c r="Q211" s="4"/>
      <c r="R211" s="4"/>
    </row>
    <row r="212" spans="1:18" ht="12.75">
      <c r="A212" s="60">
        <v>1221428765</v>
      </c>
      <c r="B212" s="72" t="s">
        <v>165</v>
      </c>
      <c r="C212" s="218" t="s">
        <v>557</v>
      </c>
      <c r="D212" s="218" t="s">
        <v>371</v>
      </c>
      <c r="E212" s="65">
        <v>25000</v>
      </c>
      <c r="F212" s="12">
        <v>25000</v>
      </c>
      <c r="G212" s="15">
        <v>0</v>
      </c>
      <c r="H212" s="20" t="s">
        <v>612</v>
      </c>
      <c r="I212" s="7" t="s">
        <v>510</v>
      </c>
      <c r="J212" s="13" t="s">
        <v>370</v>
      </c>
      <c r="K212" s="22" t="s">
        <v>443</v>
      </c>
      <c r="L212" s="19"/>
      <c r="M212" s="4"/>
      <c r="N212" s="4"/>
      <c r="O212" s="4"/>
      <c r="P212" s="4"/>
      <c r="Q212" s="4"/>
      <c r="R212" s="4"/>
    </row>
    <row r="213" spans="1:18" ht="12.75">
      <c r="A213" s="60">
        <v>1221428766</v>
      </c>
      <c r="B213" s="72" t="s">
        <v>165</v>
      </c>
      <c r="C213" s="218" t="s">
        <v>558</v>
      </c>
      <c r="D213" s="218" t="s">
        <v>373</v>
      </c>
      <c r="E213" s="65">
        <v>25000</v>
      </c>
      <c r="F213" s="12">
        <v>25000</v>
      </c>
      <c r="G213" s="15">
        <v>0</v>
      </c>
      <c r="H213" s="20" t="s">
        <v>612</v>
      </c>
      <c r="I213" s="7" t="s">
        <v>510</v>
      </c>
      <c r="J213" s="13" t="s">
        <v>372</v>
      </c>
      <c r="K213" s="22" t="s">
        <v>443</v>
      </c>
      <c r="L213" s="19"/>
      <c r="M213" s="4"/>
      <c r="N213" s="4"/>
      <c r="O213" s="4"/>
      <c r="P213" s="4"/>
      <c r="Q213" s="4"/>
      <c r="R213" s="4"/>
    </row>
    <row r="214" spans="1:18" ht="12.75">
      <c r="A214" s="60">
        <v>1221428767</v>
      </c>
      <c r="B214" s="72" t="s">
        <v>165</v>
      </c>
      <c r="C214" s="218" t="s">
        <v>559</v>
      </c>
      <c r="D214" s="218" t="s">
        <v>375</v>
      </c>
      <c r="E214" s="65">
        <v>14000</v>
      </c>
      <c r="F214" s="12">
        <v>14000</v>
      </c>
      <c r="G214" s="15">
        <v>0</v>
      </c>
      <c r="H214" s="20" t="s">
        <v>612</v>
      </c>
      <c r="I214" s="7" t="s">
        <v>470</v>
      </c>
      <c r="J214" s="13" t="s">
        <v>374</v>
      </c>
      <c r="K214" s="22" t="s">
        <v>443</v>
      </c>
      <c r="L214" s="19"/>
      <c r="M214" s="4"/>
      <c r="N214" s="4"/>
      <c r="O214" s="4"/>
      <c r="P214" s="4"/>
      <c r="Q214" s="4"/>
      <c r="R214" s="4"/>
    </row>
    <row r="215" spans="1:18" ht="12.75">
      <c r="A215" s="60">
        <v>1221428768</v>
      </c>
      <c r="B215" s="72" t="s">
        <v>165</v>
      </c>
      <c r="C215" s="218" t="s">
        <v>561</v>
      </c>
      <c r="D215" s="218" t="s">
        <v>377</v>
      </c>
      <c r="E215" s="65">
        <v>16000</v>
      </c>
      <c r="F215" s="12">
        <v>16000</v>
      </c>
      <c r="G215" s="15">
        <v>0</v>
      </c>
      <c r="H215" s="20" t="s">
        <v>612</v>
      </c>
      <c r="I215" s="7" t="s">
        <v>442</v>
      </c>
      <c r="J215" s="13" t="s">
        <v>376</v>
      </c>
      <c r="K215" s="22" t="s">
        <v>443</v>
      </c>
      <c r="L215" s="19"/>
      <c r="M215" s="4"/>
      <c r="N215" s="4"/>
      <c r="O215" s="4"/>
      <c r="P215" s="4"/>
      <c r="Q215" s="4"/>
      <c r="R215" s="4"/>
    </row>
    <row r="216" spans="1:18" ht="12.75">
      <c r="A216" s="60">
        <v>1221428769</v>
      </c>
      <c r="B216" s="72" t="s">
        <v>165</v>
      </c>
      <c r="C216" s="218" t="s">
        <v>560</v>
      </c>
      <c r="D216" s="218" t="s">
        <v>379</v>
      </c>
      <c r="E216" s="65">
        <v>20000</v>
      </c>
      <c r="F216" s="12">
        <v>20000</v>
      </c>
      <c r="G216" s="15">
        <v>0</v>
      </c>
      <c r="H216" s="20" t="s">
        <v>612</v>
      </c>
      <c r="I216" s="7" t="s">
        <v>470</v>
      </c>
      <c r="J216" s="13" t="s">
        <v>378</v>
      </c>
      <c r="K216" s="22" t="s">
        <v>443</v>
      </c>
      <c r="L216" s="10"/>
      <c r="M216" s="7"/>
      <c r="N216" s="7"/>
      <c r="O216" s="7"/>
      <c r="P216" s="7"/>
      <c r="Q216" s="7"/>
      <c r="R216" s="7"/>
    </row>
    <row r="217" spans="1:18" ht="12.75">
      <c r="A217" s="60">
        <v>1221428770</v>
      </c>
      <c r="B217" s="72" t="s">
        <v>165</v>
      </c>
      <c r="C217" s="218" t="s">
        <v>562</v>
      </c>
      <c r="D217" s="218" t="s">
        <v>381</v>
      </c>
      <c r="E217" s="65">
        <v>18000</v>
      </c>
      <c r="F217" s="12">
        <v>18000</v>
      </c>
      <c r="G217" s="15">
        <v>0</v>
      </c>
      <c r="H217" s="20" t="s">
        <v>612</v>
      </c>
      <c r="I217" s="7" t="s">
        <v>442</v>
      </c>
      <c r="J217" s="13" t="s">
        <v>380</v>
      </c>
      <c r="K217" s="22" t="s">
        <v>443</v>
      </c>
      <c r="L217" s="10"/>
      <c r="M217" s="7"/>
      <c r="N217" s="7"/>
      <c r="O217" s="7"/>
      <c r="P217" s="7"/>
      <c r="Q217" s="7"/>
      <c r="R217" s="7"/>
    </row>
    <row r="218" spans="1:18" ht="12.75">
      <c r="A218" s="60">
        <v>1221428771</v>
      </c>
      <c r="B218" s="72" t="s">
        <v>165</v>
      </c>
      <c r="C218" s="218" t="s">
        <v>585</v>
      </c>
      <c r="D218" s="218" t="s">
        <v>435</v>
      </c>
      <c r="E218" s="65">
        <v>22000</v>
      </c>
      <c r="F218" s="11">
        <v>22000</v>
      </c>
      <c r="G218" s="15">
        <v>0</v>
      </c>
      <c r="H218" s="20" t="s">
        <v>612</v>
      </c>
      <c r="I218" s="7" t="s">
        <v>444</v>
      </c>
      <c r="J218" s="3">
        <v>71225773</v>
      </c>
      <c r="K218" s="22" t="s">
        <v>443</v>
      </c>
      <c r="L218" s="10"/>
      <c r="M218" s="7"/>
      <c r="N218" s="7"/>
      <c r="O218" s="7"/>
      <c r="P218" s="7"/>
      <c r="Q218" s="7"/>
      <c r="R218" s="7"/>
    </row>
    <row r="219" spans="1:18" ht="12.75">
      <c r="A219" s="60">
        <v>1221428772</v>
      </c>
      <c r="B219" s="72" t="s">
        <v>165</v>
      </c>
      <c r="C219" s="218" t="s">
        <v>584</v>
      </c>
      <c r="D219" s="218" t="s">
        <v>436</v>
      </c>
      <c r="E219" s="65">
        <v>22000</v>
      </c>
      <c r="F219" s="11">
        <v>22000</v>
      </c>
      <c r="G219" s="15">
        <v>0</v>
      </c>
      <c r="H219" s="20" t="s">
        <v>612</v>
      </c>
      <c r="I219" s="7" t="s">
        <v>444</v>
      </c>
      <c r="J219" s="3">
        <v>71225773</v>
      </c>
      <c r="K219" s="22" t="s">
        <v>443</v>
      </c>
      <c r="L219" s="10"/>
      <c r="M219" s="7"/>
      <c r="N219" s="7"/>
      <c r="O219" s="7"/>
      <c r="P219" s="7"/>
      <c r="Q219" s="7"/>
      <c r="R219" s="7"/>
    </row>
    <row r="220" spans="1:18" ht="12.75">
      <c r="A220" s="60">
        <v>1221428773</v>
      </c>
      <c r="B220" s="72" t="s">
        <v>165</v>
      </c>
      <c r="C220" s="218" t="s">
        <v>563</v>
      </c>
      <c r="D220" s="218" t="s">
        <v>383</v>
      </c>
      <c r="E220" s="65">
        <v>18000</v>
      </c>
      <c r="F220" s="12">
        <v>18000</v>
      </c>
      <c r="G220" s="15">
        <v>0</v>
      </c>
      <c r="H220" s="20" t="s">
        <v>612</v>
      </c>
      <c r="I220" s="7" t="s">
        <v>442</v>
      </c>
      <c r="J220" s="13" t="s">
        <v>382</v>
      </c>
      <c r="K220" s="22" t="s">
        <v>443</v>
      </c>
      <c r="L220" s="10"/>
      <c r="M220" s="7"/>
      <c r="N220" s="7"/>
      <c r="O220" s="7"/>
      <c r="P220" s="7"/>
      <c r="Q220" s="7"/>
      <c r="R220" s="7"/>
    </row>
    <row r="221" spans="1:18" ht="12.75">
      <c r="A221" s="60">
        <v>1221428774</v>
      </c>
      <c r="B221" s="72" t="s">
        <v>165</v>
      </c>
      <c r="C221" s="218" t="s">
        <v>564</v>
      </c>
      <c r="D221" s="218" t="s">
        <v>385</v>
      </c>
      <c r="E221" s="65">
        <v>20000</v>
      </c>
      <c r="F221" s="12">
        <v>20000</v>
      </c>
      <c r="G221" s="15">
        <v>0</v>
      </c>
      <c r="H221" s="20" t="s">
        <v>612</v>
      </c>
      <c r="I221" s="7" t="s">
        <v>470</v>
      </c>
      <c r="J221" s="13" t="s">
        <v>384</v>
      </c>
      <c r="K221" s="22" t="s">
        <v>443</v>
      </c>
      <c r="L221" s="10"/>
      <c r="M221" s="7"/>
      <c r="N221" s="7"/>
      <c r="O221" s="7"/>
      <c r="P221" s="7"/>
      <c r="Q221" s="7"/>
      <c r="R221" s="7"/>
    </row>
    <row r="222" spans="1:18" ht="12.75">
      <c r="A222" s="60">
        <v>1221428775</v>
      </c>
      <c r="B222" s="72" t="s">
        <v>165</v>
      </c>
      <c r="C222" s="218" t="s">
        <v>566</v>
      </c>
      <c r="D222" s="218" t="s">
        <v>387</v>
      </c>
      <c r="E222" s="65">
        <v>26000</v>
      </c>
      <c r="F222" s="12">
        <v>26000</v>
      </c>
      <c r="G222" s="15">
        <v>0</v>
      </c>
      <c r="H222" s="20" t="s">
        <v>612</v>
      </c>
      <c r="I222" s="7" t="s">
        <v>444</v>
      </c>
      <c r="J222" s="13" t="s">
        <v>386</v>
      </c>
      <c r="K222" s="22" t="s">
        <v>443</v>
      </c>
      <c r="L222" s="10"/>
      <c r="M222" s="7"/>
      <c r="N222" s="7"/>
      <c r="O222" s="7"/>
      <c r="P222" s="7"/>
      <c r="Q222" s="7"/>
      <c r="R222" s="7"/>
    </row>
    <row r="223" spans="1:18" ht="12.75">
      <c r="A223" s="60">
        <v>1221428776</v>
      </c>
      <c r="B223" s="72" t="s">
        <v>165</v>
      </c>
      <c r="C223" s="218" t="s">
        <v>529</v>
      </c>
      <c r="D223" s="218" t="s">
        <v>119</v>
      </c>
      <c r="E223" s="64">
        <v>35000</v>
      </c>
      <c r="F223" s="11">
        <v>35000</v>
      </c>
      <c r="G223" s="15">
        <v>0</v>
      </c>
      <c r="H223" s="20" t="s">
        <v>440</v>
      </c>
      <c r="I223" s="7" t="s">
        <v>444</v>
      </c>
      <c r="J223" s="13" t="s">
        <v>118</v>
      </c>
      <c r="K223" s="22" t="s">
        <v>443</v>
      </c>
      <c r="L223" s="19"/>
      <c r="M223" s="4"/>
      <c r="N223" s="4"/>
      <c r="O223" s="4"/>
      <c r="P223" s="4"/>
      <c r="Q223" s="4"/>
      <c r="R223" s="4"/>
    </row>
    <row r="224" spans="1:18" ht="12.75">
      <c r="A224" s="60">
        <v>1221428777</v>
      </c>
      <c r="B224" s="72" t="s">
        <v>165</v>
      </c>
      <c r="C224" s="218" t="s">
        <v>124</v>
      </c>
      <c r="D224" s="218" t="s">
        <v>125</v>
      </c>
      <c r="E224" s="64">
        <v>36000</v>
      </c>
      <c r="F224" s="11">
        <v>36000</v>
      </c>
      <c r="G224" s="15">
        <v>0</v>
      </c>
      <c r="H224" s="20" t="s">
        <v>440</v>
      </c>
      <c r="I224" s="7" t="s">
        <v>442</v>
      </c>
      <c r="J224" s="13" t="s">
        <v>98</v>
      </c>
      <c r="K224" s="22" t="s">
        <v>452</v>
      </c>
      <c r="L224" s="19"/>
      <c r="M224" s="4"/>
      <c r="N224" s="4"/>
      <c r="O224" s="4"/>
      <c r="P224" s="4"/>
      <c r="Q224" s="4"/>
      <c r="R224" s="4"/>
    </row>
    <row r="225" spans="1:18" ht="12.75">
      <c r="A225" s="60">
        <v>1221428778</v>
      </c>
      <c r="B225" s="72" t="s">
        <v>165</v>
      </c>
      <c r="C225" s="218" t="s">
        <v>530</v>
      </c>
      <c r="D225" s="218" t="s">
        <v>121</v>
      </c>
      <c r="E225" s="64">
        <v>45000</v>
      </c>
      <c r="F225" s="11">
        <v>45000</v>
      </c>
      <c r="G225" s="15">
        <v>0</v>
      </c>
      <c r="H225" s="20" t="s">
        <v>440</v>
      </c>
      <c r="I225" s="7" t="s">
        <v>444</v>
      </c>
      <c r="J225" s="13" t="s">
        <v>120</v>
      </c>
      <c r="K225" s="22" t="s">
        <v>443</v>
      </c>
      <c r="L225" s="19"/>
      <c r="M225" s="4"/>
      <c r="N225" s="4"/>
      <c r="O225" s="4"/>
      <c r="P225" s="4"/>
      <c r="Q225" s="4"/>
      <c r="R225" s="4"/>
    </row>
    <row r="226" spans="1:18" ht="12.75">
      <c r="A226" s="60">
        <v>1221428779</v>
      </c>
      <c r="B226" s="72" t="s">
        <v>165</v>
      </c>
      <c r="C226" s="218" t="s">
        <v>565</v>
      </c>
      <c r="D226" s="218" t="s">
        <v>389</v>
      </c>
      <c r="E226" s="65">
        <v>20000</v>
      </c>
      <c r="F226" s="12">
        <v>20000</v>
      </c>
      <c r="G226" s="15">
        <v>0</v>
      </c>
      <c r="H226" s="20" t="s">
        <v>612</v>
      </c>
      <c r="I226" s="7" t="s">
        <v>470</v>
      </c>
      <c r="J226" s="13" t="s">
        <v>388</v>
      </c>
      <c r="K226" s="22" t="s">
        <v>443</v>
      </c>
      <c r="L226" s="19"/>
      <c r="M226" s="4"/>
      <c r="N226" s="4"/>
      <c r="O226" s="4"/>
      <c r="P226" s="4"/>
      <c r="Q226" s="4"/>
      <c r="R226" s="4"/>
    </row>
    <row r="227" spans="1:18" ht="12.75">
      <c r="A227" s="60">
        <v>1221428780</v>
      </c>
      <c r="B227" s="72" t="s">
        <v>165</v>
      </c>
      <c r="C227" s="218" t="s">
        <v>567</v>
      </c>
      <c r="D227" s="218" t="s">
        <v>391</v>
      </c>
      <c r="E227" s="65">
        <v>17000</v>
      </c>
      <c r="F227" s="12">
        <v>17000</v>
      </c>
      <c r="G227" s="15">
        <v>0</v>
      </c>
      <c r="H227" s="20" t="s">
        <v>612</v>
      </c>
      <c r="I227" s="7" t="s">
        <v>505</v>
      </c>
      <c r="J227" s="13" t="s">
        <v>390</v>
      </c>
      <c r="K227" s="22" t="s">
        <v>443</v>
      </c>
      <c r="L227" s="19"/>
      <c r="M227" s="4"/>
      <c r="N227" s="4"/>
      <c r="O227" s="4"/>
      <c r="P227" s="4"/>
      <c r="Q227" s="4"/>
      <c r="R227" s="4"/>
    </row>
    <row r="228" spans="1:18" ht="12.75">
      <c r="A228" s="60">
        <v>1221428781</v>
      </c>
      <c r="B228" s="72" t="s">
        <v>165</v>
      </c>
      <c r="C228" s="218" t="s">
        <v>568</v>
      </c>
      <c r="D228" s="218" t="s">
        <v>393</v>
      </c>
      <c r="E228" s="65">
        <v>10000</v>
      </c>
      <c r="F228" s="12">
        <v>10000</v>
      </c>
      <c r="G228" s="15">
        <v>0</v>
      </c>
      <c r="H228" s="20" t="s">
        <v>612</v>
      </c>
      <c r="I228" s="7" t="s">
        <v>481</v>
      </c>
      <c r="J228" s="13" t="s">
        <v>392</v>
      </c>
      <c r="K228" s="22" t="s">
        <v>443</v>
      </c>
      <c r="L228" s="19"/>
      <c r="M228" s="4"/>
      <c r="N228" s="4"/>
      <c r="O228" s="4"/>
      <c r="P228" s="4"/>
      <c r="Q228" s="4"/>
      <c r="R228" s="4"/>
    </row>
    <row r="229" spans="1:18" ht="12.75">
      <c r="A229" s="60">
        <v>1221428782</v>
      </c>
      <c r="B229" s="72" t="s">
        <v>165</v>
      </c>
      <c r="C229" s="218" t="s">
        <v>569</v>
      </c>
      <c r="D229" s="218" t="s">
        <v>394</v>
      </c>
      <c r="E229" s="65">
        <v>10000</v>
      </c>
      <c r="F229" s="12">
        <v>10000</v>
      </c>
      <c r="G229" s="15">
        <v>0</v>
      </c>
      <c r="H229" s="20" t="s">
        <v>612</v>
      </c>
      <c r="I229" s="7" t="s">
        <v>481</v>
      </c>
      <c r="J229" s="13" t="s">
        <v>392</v>
      </c>
      <c r="K229" s="22" t="s">
        <v>443</v>
      </c>
      <c r="L229" s="19"/>
      <c r="M229" s="4"/>
      <c r="N229" s="4"/>
      <c r="O229" s="4"/>
      <c r="P229" s="4"/>
      <c r="Q229" s="4"/>
      <c r="R229" s="4"/>
    </row>
    <row r="230" spans="1:18" ht="12.75">
      <c r="A230" s="60">
        <v>1221428783</v>
      </c>
      <c r="B230" s="72" t="s">
        <v>165</v>
      </c>
      <c r="C230" s="218" t="s">
        <v>531</v>
      </c>
      <c r="D230" s="218" t="s">
        <v>123</v>
      </c>
      <c r="E230" s="64">
        <v>35000</v>
      </c>
      <c r="F230" s="11">
        <v>35000</v>
      </c>
      <c r="G230" s="15">
        <v>0</v>
      </c>
      <c r="H230" s="20" t="s">
        <v>440</v>
      </c>
      <c r="I230" s="7" t="s">
        <v>461</v>
      </c>
      <c r="J230" s="13" t="s">
        <v>122</v>
      </c>
      <c r="K230" s="22" t="s">
        <v>443</v>
      </c>
      <c r="L230" s="19"/>
      <c r="M230" s="4"/>
      <c r="N230" s="4"/>
      <c r="O230" s="4"/>
      <c r="P230" s="4"/>
      <c r="Q230" s="4"/>
      <c r="R230" s="4"/>
    </row>
    <row r="231" spans="1:18" ht="12.75">
      <c r="A231" s="60">
        <v>1221428784</v>
      </c>
      <c r="B231" s="72" t="s">
        <v>165</v>
      </c>
      <c r="C231" s="218" t="s">
        <v>570</v>
      </c>
      <c r="D231" s="218" t="s">
        <v>396</v>
      </c>
      <c r="E231" s="65">
        <v>29000</v>
      </c>
      <c r="F231" s="12">
        <v>29000</v>
      </c>
      <c r="G231" s="15">
        <v>0</v>
      </c>
      <c r="H231" s="20" t="s">
        <v>612</v>
      </c>
      <c r="I231" s="7" t="s">
        <v>442</v>
      </c>
      <c r="J231" s="13" t="s">
        <v>395</v>
      </c>
      <c r="K231" s="22" t="s">
        <v>443</v>
      </c>
      <c r="L231" s="19"/>
      <c r="M231" s="4"/>
      <c r="N231" s="4"/>
      <c r="O231" s="4"/>
      <c r="P231" s="4"/>
      <c r="Q231" s="4"/>
      <c r="R231" s="4"/>
    </row>
    <row r="232" spans="1:18" ht="12.75">
      <c r="A232" s="60">
        <v>1221428785</v>
      </c>
      <c r="B232" s="72" t="s">
        <v>165</v>
      </c>
      <c r="C232" s="218" t="s">
        <v>571</v>
      </c>
      <c r="D232" s="218" t="s">
        <v>397</v>
      </c>
      <c r="E232" s="65">
        <v>14000</v>
      </c>
      <c r="F232" s="12">
        <v>14000</v>
      </c>
      <c r="G232" s="15">
        <v>0</v>
      </c>
      <c r="H232" s="20" t="s">
        <v>612</v>
      </c>
      <c r="I232" s="7" t="s">
        <v>442</v>
      </c>
      <c r="J232" s="13" t="s">
        <v>395</v>
      </c>
      <c r="K232" s="22" t="s">
        <v>443</v>
      </c>
      <c r="L232" s="19"/>
      <c r="M232" s="4"/>
      <c r="N232" s="4"/>
      <c r="O232" s="4"/>
      <c r="P232" s="4"/>
      <c r="Q232" s="4"/>
      <c r="R232" s="4"/>
    </row>
    <row r="233" spans="1:18" ht="12.75">
      <c r="A233" s="60">
        <v>1221428786</v>
      </c>
      <c r="B233" s="72" t="s">
        <v>165</v>
      </c>
      <c r="C233" s="218" t="s">
        <v>572</v>
      </c>
      <c r="D233" s="218" t="s">
        <v>398</v>
      </c>
      <c r="E233" s="65">
        <v>28000</v>
      </c>
      <c r="F233" s="12">
        <v>28000</v>
      </c>
      <c r="G233" s="15">
        <v>0</v>
      </c>
      <c r="H233" s="20" t="s">
        <v>612</v>
      </c>
      <c r="I233" s="7" t="s">
        <v>442</v>
      </c>
      <c r="J233" s="13" t="s">
        <v>126</v>
      </c>
      <c r="K233" s="22" t="s">
        <v>443</v>
      </c>
      <c r="L233" s="19"/>
      <c r="M233" s="4"/>
      <c r="N233" s="4"/>
      <c r="O233" s="4"/>
      <c r="P233" s="4"/>
      <c r="Q233" s="4"/>
      <c r="R233" s="4"/>
    </row>
    <row r="234" spans="1:18" ht="12.75">
      <c r="A234" s="60">
        <v>1221428787</v>
      </c>
      <c r="B234" s="72" t="s">
        <v>165</v>
      </c>
      <c r="C234" s="218" t="s">
        <v>532</v>
      </c>
      <c r="D234" s="218" t="s">
        <v>127</v>
      </c>
      <c r="E234" s="64">
        <v>31000</v>
      </c>
      <c r="F234" s="11">
        <v>31000</v>
      </c>
      <c r="G234" s="15">
        <v>0</v>
      </c>
      <c r="H234" s="20" t="s">
        <v>440</v>
      </c>
      <c r="I234" s="7" t="s">
        <v>442</v>
      </c>
      <c r="J234" s="13" t="s">
        <v>126</v>
      </c>
      <c r="K234" s="22" t="s">
        <v>443</v>
      </c>
      <c r="L234" s="19"/>
      <c r="M234" s="4"/>
      <c r="N234" s="4"/>
      <c r="O234" s="4"/>
      <c r="P234" s="4"/>
      <c r="Q234" s="4"/>
      <c r="R234" s="4"/>
    </row>
    <row r="235" spans="1:18" ht="12.75">
      <c r="A235" s="60">
        <v>1221428788</v>
      </c>
      <c r="B235" s="72" t="s">
        <v>165</v>
      </c>
      <c r="C235" s="218" t="s">
        <v>573</v>
      </c>
      <c r="D235" s="218" t="s">
        <v>400</v>
      </c>
      <c r="E235" s="65">
        <v>14000</v>
      </c>
      <c r="F235" s="12">
        <v>14000</v>
      </c>
      <c r="G235" s="15">
        <v>0</v>
      </c>
      <c r="H235" s="20" t="s">
        <v>612</v>
      </c>
      <c r="I235" s="7" t="s">
        <v>442</v>
      </c>
      <c r="J235" s="13" t="s">
        <v>399</v>
      </c>
      <c r="K235" s="22" t="s">
        <v>443</v>
      </c>
      <c r="L235" s="19"/>
      <c r="M235" s="4"/>
      <c r="N235" s="4"/>
      <c r="O235" s="4"/>
      <c r="P235" s="4"/>
      <c r="Q235" s="4"/>
      <c r="R235" s="4"/>
    </row>
    <row r="236" spans="1:18" ht="12.75">
      <c r="A236" s="60">
        <v>1221428789</v>
      </c>
      <c r="B236" s="72" t="s">
        <v>165</v>
      </c>
      <c r="C236" s="218" t="s">
        <v>574</v>
      </c>
      <c r="D236" s="218" t="s">
        <v>402</v>
      </c>
      <c r="E236" s="65">
        <v>29000</v>
      </c>
      <c r="F236" s="12">
        <v>29000</v>
      </c>
      <c r="G236" s="15">
        <v>0</v>
      </c>
      <c r="H236" s="20" t="s">
        <v>612</v>
      </c>
      <c r="I236" s="7" t="s">
        <v>442</v>
      </c>
      <c r="J236" s="13" t="s">
        <v>401</v>
      </c>
      <c r="K236" s="22" t="s">
        <v>443</v>
      </c>
      <c r="L236" s="19"/>
      <c r="M236" s="4"/>
      <c r="N236" s="4"/>
      <c r="O236" s="4"/>
      <c r="P236" s="4"/>
      <c r="Q236" s="4"/>
      <c r="R236" s="4"/>
    </row>
    <row r="237" spans="1:18" ht="12.75">
      <c r="A237" s="60">
        <v>1221428790</v>
      </c>
      <c r="B237" s="72" t="s">
        <v>165</v>
      </c>
      <c r="C237" s="218" t="s">
        <v>575</v>
      </c>
      <c r="D237" s="218" t="s">
        <v>403</v>
      </c>
      <c r="E237" s="65">
        <v>15000</v>
      </c>
      <c r="F237" s="12">
        <v>15000</v>
      </c>
      <c r="G237" s="15">
        <v>0</v>
      </c>
      <c r="H237" s="20" t="s">
        <v>612</v>
      </c>
      <c r="I237" s="7" t="s">
        <v>442</v>
      </c>
      <c r="J237" s="13" t="s">
        <v>399</v>
      </c>
      <c r="K237" s="22" t="s">
        <v>443</v>
      </c>
      <c r="L237" s="19"/>
      <c r="M237" s="4"/>
      <c r="N237" s="4"/>
      <c r="O237" s="4"/>
      <c r="P237" s="4"/>
      <c r="Q237" s="4"/>
      <c r="R237" s="4"/>
    </row>
    <row r="238" spans="1:18" ht="12.75">
      <c r="A238" s="60">
        <v>1221428791</v>
      </c>
      <c r="B238" s="72" t="s">
        <v>165</v>
      </c>
      <c r="C238" s="218" t="s">
        <v>576</v>
      </c>
      <c r="D238" s="218" t="s">
        <v>405</v>
      </c>
      <c r="E238" s="65">
        <v>25000</v>
      </c>
      <c r="F238" s="12">
        <v>25000</v>
      </c>
      <c r="G238" s="15">
        <v>0</v>
      </c>
      <c r="H238" s="20" t="s">
        <v>612</v>
      </c>
      <c r="I238" s="7" t="s">
        <v>442</v>
      </c>
      <c r="J238" s="13" t="s">
        <v>404</v>
      </c>
      <c r="K238" s="22" t="s">
        <v>443</v>
      </c>
      <c r="L238" s="19"/>
      <c r="M238" s="4"/>
      <c r="N238" s="4"/>
      <c r="O238" s="4"/>
      <c r="P238" s="4"/>
      <c r="Q238" s="4"/>
      <c r="R238" s="4"/>
    </row>
    <row r="239" spans="1:18" ht="12.75">
      <c r="A239" s="60">
        <v>1221428792</v>
      </c>
      <c r="B239" s="72" t="s">
        <v>165</v>
      </c>
      <c r="C239" s="218" t="s">
        <v>533</v>
      </c>
      <c r="D239" s="218" t="s">
        <v>131</v>
      </c>
      <c r="E239" s="64">
        <v>44000</v>
      </c>
      <c r="F239" s="11">
        <v>44000</v>
      </c>
      <c r="G239" s="15">
        <v>0</v>
      </c>
      <c r="H239" s="20" t="s">
        <v>440</v>
      </c>
      <c r="I239" s="7" t="s">
        <v>442</v>
      </c>
      <c r="J239" s="13" t="s">
        <v>130</v>
      </c>
      <c r="K239" s="22" t="s">
        <v>443</v>
      </c>
      <c r="L239" s="19"/>
      <c r="M239" s="4"/>
      <c r="N239" s="4"/>
      <c r="O239" s="4"/>
      <c r="P239" s="4"/>
      <c r="Q239" s="4"/>
      <c r="R239" s="4"/>
    </row>
    <row r="240" spans="1:18" ht="12.75">
      <c r="A240" s="60">
        <v>1221428793</v>
      </c>
      <c r="B240" s="72" t="s">
        <v>165</v>
      </c>
      <c r="C240" s="218" t="s">
        <v>577</v>
      </c>
      <c r="D240" s="218" t="s">
        <v>407</v>
      </c>
      <c r="E240" s="65">
        <v>24000</v>
      </c>
      <c r="F240" s="12">
        <v>24000</v>
      </c>
      <c r="G240" s="15">
        <v>0</v>
      </c>
      <c r="H240" s="20" t="s">
        <v>612</v>
      </c>
      <c r="I240" s="7" t="s">
        <v>442</v>
      </c>
      <c r="J240" s="13" t="s">
        <v>406</v>
      </c>
      <c r="K240" s="22" t="s">
        <v>443</v>
      </c>
      <c r="L240" s="19"/>
      <c r="M240" s="4"/>
      <c r="N240" s="4"/>
      <c r="O240" s="4"/>
      <c r="P240" s="4"/>
      <c r="Q240" s="4"/>
      <c r="R240" s="4"/>
    </row>
    <row r="241" spans="1:18" ht="12.75">
      <c r="A241" s="60">
        <v>1221428794</v>
      </c>
      <c r="B241" s="72" t="s">
        <v>165</v>
      </c>
      <c r="C241" s="218" t="s">
        <v>578</v>
      </c>
      <c r="D241" s="218" t="s">
        <v>409</v>
      </c>
      <c r="E241" s="65">
        <v>20000</v>
      </c>
      <c r="F241" s="12">
        <v>20000</v>
      </c>
      <c r="G241" s="15">
        <v>0</v>
      </c>
      <c r="H241" s="20" t="s">
        <v>612</v>
      </c>
      <c r="I241" s="7" t="s">
        <v>470</v>
      </c>
      <c r="J241" s="13" t="s">
        <v>408</v>
      </c>
      <c r="K241" s="22" t="s">
        <v>443</v>
      </c>
      <c r="L241" s="19"/>
      <c r="M241" s="4"/>
      <c r="N241" s="4"/>
      <c r="O241" s="4"/>
      <c r="P241" s="4"/>
      <c r="Q241" s="4"/>
      <c r="R241" s="4"/>
    </row>
    <row r="242" spans="1:18" ht="12.75">
      <c r="A242" s="61">
        <v>1221428795</v>
      </c>
      <c r="B242" s="72" t="s">
        <v>165</v>
      </c>
      <c r="C242" s="218" t="s">
        <v>329</v>
      </c>
      <c r="D242" s="218" t="s">
        <v>330</v>
      </c>
      <c r="E242" s="65">
        <v>29000</v>
      </c>
      <c r="F242" s="11">
        <v>29000</v>
      </c>
      <c r="G242" s="15">
        <v>0</v>
      </c>
      <c r="H242" s="20" t="s">
        <v>612</v>
      </c>
      <c r="I242" s="7" t="s">
        <v>442</v>
      </c>
      <c r="J242" s="13" t="s">
        <v>98</v>
      </c>
      <c r="K242" s="22" t="s">
        <v>452</v>
      </c>
      <c r="L242" s="19"/>
      <c r="M242" s="4"/>
      <c r="N242" s="4"/>
      <c r="O242" s="4"/>
      <c r="P242" s="4"/>
      <c r="Q242" s="4"/>
      <c r="R242" s="4"/>
    </row>
    <row r="243" spans="1:18" ht="12.75">
      <c r="A243" s="61">
        <v>1221428796</v>
      </c>
      <c r="B243" s="72" t="s">
        <v>165</v>
      </c>
      <c r="C243" s="218" t="s">
        <v>331</v>
      </c>
      <c r="D243" s="218" t="s">
        <v>332</v>
      </c>
      <c r="E243" s="65">
        <v>29000</v>
      </c>
      <c r="F243" s="11">
        <v>29000</v>
      </c>
      <c r="G243" s="15">
        <v>0</v>
      </c>
      <c r="H243" s="20" t="s">
        <v>612</v>
      </c>
      <c r="I243" s="7" t="s">
        <v>442</v>
      </c>
      <c r="J243" s="13" t="s">
        <v>98</v>
      </c>
      <c r="K243" s="22" t="s">
        <v>452</v>
      </c>
      <c r="L243" s="19"/>
      <c r="M243" s="4"/>
      <c r="N243" s="4"/>
      <c r="O243" s="4"/>
      <c r="P243" s="4"/>
      <c r="Q243" s="4"/>
      <c r="R243" s="4"/>
    </row>
    <row r="244" spans="1:18" ht="12.75">
      <c r="A244" s="60">
        <v>1221428797</v>
      </c>
      <c r="B244" s="72" t="s">
        <v>165</v>
      </c>
      <c r="C244" s="218" t="s">
        <v>534</v>
      </c>
      <c r="D244" s="218" t="s">
        <v>133</v>
      </c>
      <c r="E244" s="64">
        <v>40000</v>
      </c>
      <c r="F244" s="11">
        <v>40000</v>
      </c>
      <c r="G244" s="15">
        <v>0</v>
      </c>
      <c r="H244" s="20" t="s">
        <v>440</v>
      </c>
      <c r="I244" s="7" t="s">
        <v>444</v>
      </c>
      <c r="J244" s="13" t="s">
        <v>132</v>
      </c>
      <c r="K244" s="22" t="s">
        <v>443</v>
      </c>
      <c r="L244" s="19"/>
      <c r="M244" s="4"/>
      <c r="N244" s="4"/>
      <c r="O244" s="4"/>
      <c r="P244" s="4"/>
      <c r="Q244" s="4"/>
      <c r="R244" s="4"/>
    </row>
    <row r="245" spans="1:18" ht="12.75">
      <c r="A245" s="60">
        <v>1221428798</v>
      </c>
      <c r="B245" s="72" t="s">
        <v>165</v>
      </c>
      <c r="C245" s="218" t="s">
        <v>579</v>
      </c>
      <c r="D245" s="218" t="s">
        <v>411</v>
      </c>
      <c r="E245" s="65">
        <v>20000</v>
      </c>
      <c r="F245" s="12">
        <v>20000</v>
      </c>
      <c r="G245" s="15">
        <v>0</v>
      </c>
      <c r="H245" s="20" t="s">
        <v>612</v>
      </c>
      <c r="I245" s="7" t="s">
        <v>470</v>
      </c>
      <c r="J245" s="13" t="s">
        <v>410</v>
      </c>
      <c r="K245" s="22" t="s">
        <v>443</v>
      </c>
      <c r="L245" s="19"/>
      <c r="M245" s="4"/>
      <c r="N245" s="4"/>
      <c r="O245" s="4"/>
      <c r="P245" s="4"/>
      <c r="Q245" s="4"/>
      <c r="R245" s="4"/>
    </row>
    <row r="246" spans="1:18" ht="12.75">
      <c r="A246" s="60">
        <v>1221428799</v>
      </c>
      <c r="B246" s="72" t="s">
        <v>165</v>
      </c>
      <c r="C246" s="218" t="s">
        <v>580</v>
      </c>
      <c r="D246" s="218" t="s">
        <v>413</v>
      </c>
      <c r="E246" s="65">
        <v>18000</v>
      </c>
      <c r="F246" s="12">
        <v>18000</v>
      </c>
      <c r="G246" s="15">
        <v>0</v>
      </c>
      <c r="H246" s="20" t="s">
        <v>612</v>
      </c>
      <c r="I246" s="7" t="s">
        <v>470</v>
      </c>
      <c r="J246" s="13" t="s">
        <v>412</v>
      </c>
      <c r="K246" s="22" t="s">
        <v>443</v>
      </c>
      <c r="L246" s="19"/>
      <c r="M246" s="4"/>
      <c r="N246" s="4"/>
      <c r="O246" s="4"/>
      <c r="P246" s="4"/>
      <c r="Q246" s="4"/>
      <c r="R246" s="4"/>
    </row>
    <row r="247" spans="1:18" ht="12.75">
      <c r="A247" s="60">
        <v>1221428801</v>
      </c>
      <c r="B247" s="72" t="s">
        <v>596</v>
      </c>
      <c r="C247" s="218" t="s">
        <v>211</v>
      </c>
      <c r="D247" s="218" t="s">
        <v>253</v>
      </c>
      <c r="E247" s="65">
        <v>113000</v>
      </c>
      <c r="F247" s="12">
        <v>113000</v>
      </c>
      <c r="G247" s="15">
        <v>0</v>
      </c>
      <c r="H247" s="20" t="s">
        <v>612</v>
      </c>
      <c r="I247" s="7" t="s">
        <v>445</v>
      </c>
      <c r="J247" s="3">
        <v>61503240</v>
      </c>
      <c r="K247" s="22" t="s">
        <v>446</v>
      </c>
      <c r="L247" s="19"/>
      <c r="M247" s="4"/>
      <c r="N247" s="4"/>
      <c r="O247" s="4"/>
      <c r="P247" s="4"/>
      <c r="Q247" s="4"/>
      <c r="R247" s="4"/>
    </row>
    <row r="248" spans="1:18" ht="12.75">
      <c r="A248" s="61">
        <v>1221428802</v>
      </c>
      <c r="B248" s="72" t="s">
        <v>596</v>
      </c>
      <c r="C248" s="218" t="s">
        <v>261</v>
      </c>
      <c r="D248" s="218" t="s">
        <v>262</v>
      </c>
      <c r="E248" s="65">
        <v>472000</v>
      </c>
      <c r="F248" s="12">
        <v>472000</v>
      </c>
      <c r="G248" s="15">
        <v>0</v>
      </c>
      <c r="H248" s="20" t="s">
        <v>612</v>
      </c>
      <c r="I248" s="7" t="s">
        <v>447</v>
      </c>
      <c r="J248" s="3">
        <v>27172392</v>
      </c>
      <c r="K248" s="22" t="s">
        <v>448</v>
      </c>
      <c r="L248" s="19"/>
      <c r="M248" s="4"/>
      <c r="N248" s="4"/>
      <c r="O248" s="4"/>
      <c r="P248" s="4"/>
      <c r="Q248" s="4"/>
      <c r="R248" s="4"/>
    </row>
    <row r="249" spans="1:18" ht="12.75">
      <c r="A249" s="61">
        <v>1221428803</v>
      </c>
      <c r="B249" s="72" t="s">
        <v>596</v>
      </c>
      <c r="C249" s="218" t="s">
        <v>255</v>
      </c>
      <c r="D249" s="218" t="s">
        <v>263</v>
      </c>
      <c r="E249" s="65">
        <v>505000</v>
      </c>
      <c r="F249" s="12">
        <v>505000</v>
      </c>
      <c r="G249" s="15">
        <v>0</v>
      </c>
      <c r="H249" s="20" t="s">
        <v>612</v>
      </c>
      <c r="I249" s="7" t="s">
        <v>449</v>
      </c>
      <c r="J249" s="3">
        <v>25761382</v>
      </c>
      <c r="K249" s="22" t="s">
        <v>448</v>
      </c>
      <c r="L249" s="19"/>
      <c r="M249" s="4"/>
      <c r="N249" s="4"/>
      <c r="O249" s="4"/>
      <c r="P249" s="4"/>
      <c r="Q249" s="4"/>
      <c r="R249" s="4"/>
    </row>
    <row r="250" spans="1:18" ht="12.75">
      <c r="A250" s="61">
        <v>1221428902</v>
      </c>
      <c r="B250" s="72" t="s">
        <v>597</v>
      </c>
      <c r="C250" s="218" t="s">
        <v>297</v>
      </c>
      <c r="D250" s="218" t="s">
        <v>298</v>
      </c>
      <c r="E250" s="65">
        <v>994000</v>
      </c>
      <c r="F250" s="11">
        <v>994000</v>
      </c>
      <c r="G250" s="15">
        <v>0</v>
      </c>
      <c r="H250" s="20" t="s">
        <v>612</v>
      </c>
      <c r="I250" s="7" t="s">
        <v>442</v>
      </c>
      <c r="J250" s="3">
        <v>69056391</v>
      </c>
      <c r="K250" s="22" t="s">
        <v>448</v>
      </c>
      <c r="L250" s="19"/>
      <c r="M250" s="4"/>
      <c r="N250" s="4"/>
      <c r="O250" s="4"/>
      <c r="P250" s="4"/>
      <c r="Q250" s="4"/>
      <c r="R250" s="4"/>
    </row>
    <row r="251" spans="1:18" ht="13.5" thickBot="1">
      <c r="A251" s="119">
        <v>1221428903</v>
      </c>
      <c r="B251" s="221" t="s">
        <v>611</v>
      </c>
      <c r="C251" s="222" t="s">
        <v>162</v>
      </c>
      <c r="D251" s="222" t="s">
        <v>163</v>
      </c>
      <c r="E251" s="120">
        <v>1300000</v>
      </c>
      <c r="F251" s="109">
        <v>1300000</v>
      </c>
      <c r="G251" s="121">
        <v>0</v>
      </c>
      <c r="H251" s="110" t="s">
        <v>440</v>
      </c>
      <c r="I251" s="4" t="s">
        <v>442</v>
      </c>
      <c r="J251" s="111" t="s">
        <v>164</v>
      </c>
      <c r="K251" s="85" t="s">
        <v>443</v>
      </c>
      <c r="L251" s="19"/>
      <c r="M251" s="4"/>
      <c r="N251" s="4"/>
      <c r="O251" s="4"/>
      <c r="P251" s="4"/>
      <c r="Q251" s="4"/>
      <c r="R251" s="4"/>
    </row>
    <row r="252" spans="1:18" s="55" customFormat="1" ht="27" customHeight="1" thickBot="1">
      <c r="A252" s="122" t="s">
        <v>616</v>
      </c>
      <c r="B252" s="123"/>
      <c r="C252" s="123"/>
      <c r="D252" s="124"/>
      <c r="E252" s="125">
        <f>SUM(E3:E251)</f>
        <v>59354850.94</v>
      </c>
      <c r="F252" s="126"/>
      <c r="G252" s="126"/>
      <c r="H252" s="126"/>
      <c r="I252" s="126"/>
      <c r="J252" s="127"/>
      <c r="K252" s="128"/>
      <c r="L252" s="54"/>
      <c r="M252" s="54"/>
      <c r="N252" s="54"/>
      <c r="O252" s="54"/>
      <c r="P252" s="54"/>
      <c r="Q252" s="54"/>
      <c r="R252" s="54"/>
    </row>
    <row r="273" ht="24" customHeight="1"/>
  </sheetData>
  <sheetProtection/>
  <mergeCells count="10">
    <mergeCell ref="A1:A2"/>
    <mergeCell ref="E252:J252"/>
    <mergeCell ref="A252:D252"/>
    <mergeCell ref="K1:K2"/>
    <mergeCell ref="E1:G1"/>
    <mergeCell ref="B1:B2"/>
    <mergeCell ref="H1:H2"/>
    <mergeCell ref="I1:I2"/>
    <mergeCell ref="J1:J2"/>
    <mergeCell ref="C1:D1"/>
  </mergeCells>
  <printOptions/>
  <pageMargins left="0.5905511811023623" right="0.5" top="0.94" bottom="0.78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0"/>
  <sheetViews>
    <sheetView zoomScalePageLayoutView="0" workbookViewId="0" topLeftCell="A1">
      <pane xSplit="3" ySplit="2" topLeftCell="H3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2.75"/>
  <cols>
    <col min="1" max="1" width="12.75390625" style="5" customWidth="1"/>
    <col min="2" max="2" width="5.375" style="79" customWidth="1"/>
    <col min="3" max="3" width="31.75390625" style="5" customWidth="1"/>
    <col min="4" max="4" width="39.125" style="5" customWidth="1"/>
    <col min="5" max="5" width="11.75390625" style="84" bestFit="1" customWidth="1"/>
    <col min="6" max="6" width="16.00390625" style="17" hidden="1" customWidth="1"/>
    <col min="7" max="7" width="12.75390625" style="17" hidden="1" customWidth="1"/>
    <col min="8" max="8" width="5.125" style="5" customWidth="1"/>
    <col min="9" max="9" width="8.875" style="5" customWidth="1"/>
    <col min="10" max="10" width="11.125" style="5" customWidth="1"/>
    <col min="11" max="11" width="55.75390625" style="5" customWidth="1"/>
    <col min="12" max="12" width="15.375" style="5" customWidth="1"/>
    <col min="13" max="13" width="15.625" style="5" customWidth="1"/>
    <col min="14" max="17" width="19.00390625" style="5" customWidth="1"/>
    <col min="18" max="21" width="9.125" style="5" customWidth="1"/>
    <col min="22" max="22" width="12.125" style="5" customWidth="1"/>
    <col min="23" max="23" width="16.125" style="5" customWidth="1"/>
    <col min="24" max="24" width="9.125" style="5" customWidth="1"/>
    <col min="25" max="25" width="36.75390625" style="5" customWidth="1"/>
    <col min="26" max="16384" width="9.125" style="5" customWidth="1"/>
  </cols>
  <sheetData>
    <row r="1" spans="1:11" ht="22.5" customHeight="1">
      <c r="A1" s="43" t="s">
        <v>0</v>
      </c>
      <c r="B1" s="74" t="s">
        <v>172</v>
      </c>
      <c r="C1" s="39" t="s">
        <v>615</v>
      </c>
      <c r="D1" s="40"/>
      <c r="E1" s="33" t="s">
        <v>175</v>
      </c>
      <c r="F1" s="33"/>
      <c r="G1" s="33"/>
      <c r="H1" s="41" t="s">
        <v>176</v>
      </c>
      <c r="I1" s="37" t="s">
        <v>614</v>
      </c>
      <c r="J1" s="37" t="s">
        <v>178</v>
      </c>
      <c r="K1" s="31" t="s">
        <v>441</v>
      </c>
    </row>
    <row r="2" spans="1:11" s="47" customFormat="1" ht="31.5" customHeight="1" thickBot="1">
      <c r="A2" s="44"/>
      <c r="B2" s="75"/>
      <c r="C2" s="45" t="s">
        <v>173</v>
      </c>
      <c r="D2" s="45" t="s">
        <v>174</v>
      </c>
      <c r="E2" s="80" t="s">
        <v>170</v>
      </c>
      <c r="F2" s="46" t="s">
        <v>177</v>
      </c>
      <c r="G2" s="46" t="s">
        <v>166</v>
      </c>
      <c r="H2" s="42"/>
      <c r="I2" s="36"/>
      <c r="J2" s="38"/>
      <c r="K2" s="32"/>
    </row>
    <row r="3" spans="1:11" ht="13.5" thickTop="1">
      <c r="A3" s="23">
        <v>1221428301</v>
      </c>
      <c r="B3" s="77" t="s">
        <v>599</v>
      </c>
      <c r="C3" s="7" t="s">
        <v>72</v>
      </c>
      <c r="D3" s="7" t="s">
        <v>6</v>
      </c>
      <c r="E3" s="82">
        <v>50000</v>
      </c>
      <c r="F3" s="11">
        <v>50000</v>
      </c>
      <c r="G3" s="11">
        <v>0</v>
      </c>
      <c r="H3" s="20" t="s">
        <v>440</v>
      </c>
      <c r="I3" s="7" t="s">
        <v>491</v>
      </c>
      <c r="J3" s="13" t="s">
        <v>5</v>
      </c>
      <c r="K3" s="22" t="s">
        <v>452</v>
      </c>
    </row>
    <row r="4" spans="1:11" ht="12.75">
      <c r="A4" s="23">
        <v>1221428302</v>
      </c>
      <c r="B4" s="77" t="s">
        <v>599</v>
      </c>
      <c r="C4" s="7" t="s">
        <v>73</v>
      </c>
      <c r="D4" s="7" t="s">
        <v>8</v>
      </c>
      <c r="E4" s="82">
        <v>247000</v>
      </c>
      <c r="F4" s="11">
        <v>247000</v>
      </c>
      <c r="G4" s="11">
        <v>0</v>
      </c>
      <c r="H4" s="20" t="s">
        <v>440</v>
      </c>
      <c r="I4" s="7" t="s">
        <v>470</v>
      </c>
      <c r="J4" s="13" t="s">
        <v>7</v>
      </c>
      <c r="K4" s="22" t="s">
        <v>452</v>
      </c>
    </row>
    <row r="5" spans="1:11" ht="12.75">
      <c r="A5" s="68">
        <v>1221428303</v>
      </c>
      <c r="B5" s="76" t="s">
        <v>599</v>
      </c>
      <c r="C5" s="25" t="s">
        <v>617</v>
      </c>
      <c r="D5" s="25" t="s">
        <v>10</v>
      </c>
      <c r="E5" s="81">
        <v>145000</v>
      </c>
      <c r="F5" s="26">
        <v>145000</v>
      </c>
      <c r="G5" s="26">
        <v>0</v>
      </c>
      <c r="H5" s="28" t="s">
        <v>440</v>
      </c>
      <c r="I5" s="25" t="s">
        <v>444</v>
      </c>
      <c r="J5" s="69" t="s">
        <v>9</v>
      </c>
      <c r="K5" s="30" t="s">
        <v>452</v>
      </c>
    </row>
    <row r="6" spans="1:11" ht="12.75">
      <c r="A6" s="23">
        <v>1221428304</v>
      </c>
      <c r="B6" s="77" t="s">
        <v>599</v>
      </c>
      <c r="C6" s="7" t="s">
        <v>75</v>
      </c>
      <c r="D6" s="7" t="s">
        <v>12</v>
      </c>
      <c r="E6" s="82">
        <v>223000</v>
      </c>
      <c r="F6" s="11">
        <v>223000</v>
      </c>
      <c r="G6" s="11">
        <v>0</v>
      </c>
      <c r="H6" s="20" t="s">
        <v>440</v>
      </c>
      <c r="I6" s="7" t="s">
        <v>492</v>
      </c>
      <c r="J6" s="13" t="s">
        <v>11</v>
      </c>
      <c r="K6" s="22" t="s">
        <v>452</v>
      </c>
    </row>
    <row r="7" spans="1:11" ht="12.75">
      <c r="A7" s="114" t="s">
        <v>632</v>
      </c>
      <c r="B7" s="115"/>
      <c r="C7" s="115"/>
      <c r="D7" s="116"/>
      <c r="E7" s="169">
        <f>SUM(E3:E6)</f>
        <v>665000</v>
      </c>
      <c r="F7" s="170"/>
      <c r="G7" s="170"/>
      <c r="H7" s="170"/>
      <c r="I7" s="170"/>
      <c r="J7" s="171"/>
      <c r="K7" s="113"/>
    </row>
    <row r="8" spans="1:11" ht="12.75">
      <c r="A8" s="23">
        <v>1221428305</v>
      </c>
      <c r="B8" s="77" t="s">
        <v>600</v>
      </c>
      <c r="C8" s="7" t="s">
        <v>19</v>
      </c>
      <c r="D8" s="7" t="s">
        <v>20</v>
      </c>
      <c r="E8" s="82">
        <v>75000</v>
      </c>
      <c r="F8" s="11">
        <v>75000</v>
      </c>
      <c r="G8" s="11">
        <v>0</v>
      </c>
      <c r="H8" s="20" t="s">
        <v>440</v>
      </c>
      <c r="I8" s="7" t="s">
        <v>457</v>
      </c>
      <c r="J8" s="3">
        <v>27692841</v>
      </c>
      <c r="K8" s="22" t="s">
        <v>446</v>
      </c>
    </row>
    <row r="9" spans="1:11" ht="12.75">
      <c r="A9" s="23">
        <v>1221428306</v>
      </c>
      <c r="B9" s="77" t="s">
        <v>600</v>
      </c>
      <c r="C9" s="7" t="s">
        <v>21</v>
      </c>
      <c r="D9" s="7" t="s">
        <v>22</v>
      </c>
      <c r="E9" s="82">
        <v>100000</v>
      </c>
      <c r="F9" s="11">
        <v>100000</v>
      </c>
      <c r="G9" s="11">
        <v>0</v>
      </c>
      <c r="H9" s="20" t="s">
        <v>440</v>
      </c>
      <c r="I9" s="7" t="s">
        <v>503</v>
      </c>
      <c r="J9" s="3">
        <v>25035207</v>
      </c>
      <c r="K9" s="22" t="s">
        <v>454</v>
      </c>
    </row>
    <row r="10" spans="1:18" ht="12.75">
      <c r="A10" s="23">
        <v>1221428307</v>
      </c>
      <c r="B10" s="77" t="s">
        <v>600</v>
      </c>
      <c r="C10" s="1" t="s">
        <v>31</v>
      </c>
      <c r="D10" s="7" t="s">
        <v>30</v>
      </c>
      <c r="E10" s="82">
        <v>100000</v>
      </c>
      <c r="F10" s="11">
        <v>100000</v>
      </c>
      <c r="G10" s="11">
        <v>0</v>
      </c>
      <c r="H10" s="20" t="s">
        <v>440</v>
      </c>
      <c r="I10" s="7" t="s">
        <v>451</v>
      </c>
      <c r="J10" s="16">
        <v>70938334</v>
      </c>
      <c r="K10" s="22" t="s">
        <v>467</v>
      </c>
      <c r="L10" s="6"/>
      <c r="M10" s="6"/>
      <c r="N10" s="6"/>
      <c r="O10" s="6"/>
      <c r="P10" s="6"/>
      <c r="Q10" s="6"/>
      <c r="R10" s="6"/>
    </row>
    <row r="11" spans="1:18" ht="12.75">
      <c r="A11" s="114" t="s">
        <v>627</v>
      </c>
      <c r="B11" s="115"/>
      <c r="C11" s="115"/>
      <c r="D11" s="116"/>
      <c r="E11" s="169">
        <f>SUM(E8:E10)</f>
        <v>275000</v>
      </c>
      <c r="F11" s="170"/>
      <c r="G11" s="170"/>
      <c r="H11" s="170"/>
      <c r="I11" s="170"/>
      <c r="J11" s="171"/>
      <c r="K11" s="113"/>
      <c r="L11" s="6"/>
      <c r="M11" s="6"/>
      <c r="N11" s="6"/>
      <c r="O11" s="6"/>
      <c r="P11" s="6"/>
      <c r="Q11" s="6"/>
      <c r="R11" s="6"/>
    </row>
    <row r="12" spans="1:18" ht="12.75">
      <c r="A12" s="23">
        <v>1221428308</v>
      </c>
      <c r="B12" s="77" t="s">
        <v>601</v>
      </c>
      <c r="C12" s="7" t="s">
        <v>515</v>
      </c>
      <c r="D12" s="7" t="s">
        <v>2</v>
      </c>
      <c r="E12" s="82">
        <v>105000</v>
      </c>
      <c r="F12" s="11">
        <v>105000</v>
      </c>
      <c r="G12" s="11">
        <v>0</v>
      </c>
      <c r="H12" s="20" t="s">
        <v>440</v>
      </c>
      <c r="I12" s="7" t="s">
        <v>493</v>
      </c>
      <c r="J12" s="13" t="s">
        <v>1</v>
      </c>
      <c r="K12" s="22" t="s">
        <v>443</v>
      </c>
      <c r="L12" s="6"/>
      <c r="M12" s="6"/>
      <c r="N12" s="6"/>
      <c r="O12" s="6"/>
      <c r="P12" s="6"/>
      <c r="Q12" s="6"/>
      <c r="R12" s="6"/>
    </row>
    <row r="13" spans="1:18" ht="12.75">
      <c r="A13" s="23">
        <v>1221428309</v>
      </c>
      <c r="B13" s="77" t="s">
        <v>601</v>
      </c>
      <c r="C13" s="7" t="s">
        <v>76</v>
      </c>
      <c r="D13" s="7" t="s">
        <v>2</v>
      </c>
      <c r="E13" s="82">
        <v>135000</v>
      </c>
      <c r="F13" s="11">
        <v>135000</v>
      </c>
      <c r="G13" s="11">
        <v>0</v>
      </c>
      <c r="H13" s="20" t="s">
        <v>440</v>
      </c>
      <c r="I13" s="7" t="s">
        <v>442</v>
      </c>
      <c r="J13" s="13" t="s">
        <v>3</v>
      </c>
      <c r="K13" s="22" t="s">
        <v>452</v>
      </c>
      <c r="L13" s="6"/>
      <c r="M13" s="6"/>
      <c r="N13" s="6"/>
      <c r="O13" s="6"/>
      <c r="P13" s="6"/>
      <c r="Q13" s="6"/>
      <c r="R13" s="6"/>
    </row>
    <row r="14" spans="1:18" ht="12.75">
      <c r="A14" s="23">
        <v>1221428310</v>
      </c>
      <c r="B14" s="77" t="s">
        <v>601</v>
      </c>
      <c r="C14" s="7" t="s">
        <v>77</v>
      </c>
      <c r="D14" s="7" t="s">
        <v>2</v>
      </c>
      <c r="E14" s="82">
        <v>120000</v>
      </c>
      <c r="F14" s="11">
        <v>120000</v>
      </c>
      <c r="G14" s="11">
        <v>0</v>
      </c>
      <c r="H14" s="20" t="s">
        <v>440</v>
      </c>
      <c r="I14" s="7" t="s">
        <v>494</v>
      </c>
      <c r="J14" s="13" t="s">
        <v>4</v>
      </c>
      <c r="K14" s="22" t="s">
        <v>452</v>
      </c>
      <c r="L14" s="6"/>
      <c r="M14" s="6"/>
      <c r="N14" s="6"/>
      <c r="O14" s="6"/>
      <c r="P14" s="6"/>
      <c r="Q14" s="6"/>
      <c r="R14" s="6"/>
    </row>
    <row r="15" spans="1:18" ht="12.75">
      <c r="A15" s="114" t="s">
        <v>628</v>
      </c>
      <c r="B15" s="115"/>
      <c r="C15" s="115"/>
      <c r="D15" s="116"/>
      <c r="E15" s="169">
        <f>SUM(E12:E14)</f>
        <v>360000</v>
      </c>
      <c r="F15" s="170"/>
      <c r="G15" s="170"/>
      <c r="H15" s="170"/>
      <c r="I15" s="170"/>
      <c r="J15" s="171"/>
      <c r="K15" s="113"/>
      <c r="L15" s="6"/>
      <c r="M15" s="6"/>
      <c r="N15" s="6"/>
      <c r="O15" s="6"/>
      <c r="P15" s="6"/>
      <c r="Q15" s="6"/>
      <c r="R15" s="6"/>
    </row>
    <row r="16" spans="1:18" ht="12.75">
      <c r="A16" s="23">
        <v>1221428314</v>
      </c>
      <c r="B16" s="77" t="s">
        <v>602</v>
      </c>
      <c r="C16" s="7" t="s">
        <v>516</v>
      </c>
      <c r="D16" s="7" t="s">
        <v>13</v>
      </c>
      <c r="E16" s="82">
        <v>252000</v>
      </c>
      <c r="F16" s="11">
        <v>252000</v>
      </c>
      <c r="G16" s="11">
        <v>0</v>
      </c>
      <c r="H16" s="20" t="s">
        <v>440</v>
      </c>
      <c r="I16" s="7" t="s">
        <v>459</v>
      </c>
      <c r="J16" s="3">
        <v>61385417</v>
      </c>
      <c r="K16" s="22" t="s">
        <v>443</v>
      </c>
      <c r="L16" s="6"/>
      <c r="M16" s="6"/>
      <c r="N16" s="6"/>
      <c r="O16" s="6"/>
      <c r="P16" s="6"/>
      <c r="Q16" s="6"/>
      <c r="R16" s="6"/>
    </row>
    <row r="17" spans="1:18" ht="12.75">
      <c r="A17" s="23">
        <v>1221428315</v>
      </c>
      <c r="B17" s="77" t="s">
        <v>602</v>
      </c>
      <c r="C17" s="7" t="s">
        <v>171</v>
      </c>
      <c r="D17" s="7" t="s">
        <v>14</v>
      </c>
      <c r="E17" s="82">
        <v>334000</v>
      </c>
      <c r="F17" s="11">
        <v>334000</v>
      </c>
      <c r="G17" s="11">
        <v>0</v>
      </c>
      <c r="H17" s="20" t="s">
        <v>440</v>
      </c>
      <c r="I17" s="7" t="s">
        <v>447</v>
      </c>
      <c r="J17" s="3">
        <v>14891522</v>
      </c>
      <c r="K17" s="22" t="s">
        <v>443</v>
      </c>
      <c r="L17" s="6"/>
      <c r="M17" s="6"/>
      <c r="N17" s="6"/>
      <c r="O17" s="6"/>
      <c r="P17" s="6"/>
      <c r="Q17" s="6"/>
      <c r="R17" s="6"/>
    </row>
    <row r="18" spans="1:18" ht="12.75">
      <c r="A18" s="114" t="s">
        <v>629</v>
      </c>
      <c r="B18" s="115"/>
      <c r="C18" s="115"/>
      <c r="D18" s="116"/>
      <c r="E18" s="169">
        <f>SUM(E16:E17)</f>
        <v>586000</v>
      </c>
      <c r="F18" s="170"/>
      <c r="G18" s="170"/>
      <c r="H18" s="170"/>
      <c r="I18" s="170"/>
      <c r="J18" s="171"/>
      <c r="K18" s="113"/>
      <c r="L18" s="6"/>
      <c r="M18" s="6"/>
      <c r="N18" s="6"/>
      <c r="O18" s="6"/>
      <c r="P18" s="6"/>
      <c r="Q18" s="6"/>
      <c r="R18" s="6"/>
    </row>
    <row r="19" spans="1:18" ht="12.75">
      <c r="A19" s="23">
        <v>1221428401</v>
      </c>
      <c r="B19" s="77" t="s">
        <v>603</v>
      </c>
      <c r="C19" s="7" t="s">
        <v>78</v>
      </c>
      <c r="D19" s="7" t="s">
        <v>26</v>
      </c>
      <c r="E19" s="82">
        <v>911000</v>
      </c>
      <c r="F19" s="11">
        <v>911000</v>
      </c>
      <c r="G19" s="11">
        <v>0</v>
      </c>
      <c r="H19" s="20" t="s">
        <v>440</v>
      </c>
      <c r="I19" s="7" t="s">
        <v>500</v>
      </c>
      <c r="J19" s="13"/>
      <c r="K19" s="22" t="s">
        <v>452</v>
      </c>
      <c r="L19" s="6"/>
      <c r="M19" s="6"/>
      <c r="N19" s="6"/>
      <c r="O19" s="6"/>
      <c r="P19" s="6"/>
      <c r="Q19" s="6"/>
      <c r="R19" s="6"/>
    </row>
    <row r="20" spans="1:18" ht="12.75">
      <c r="A20" s="23">
        <v>1221428402</v>
      </c>
      <c r="B20" s="77" t="s">
        <v>603</v>
      </c>
      <c r="C20" s="7" t="s">
        <v>80</v>
      </c>
      <c r="D20" s="7" t="s">
        <v>27</v>
      </c>
      <c r="E20" s="82">
        <v>630000</v>
      </c>
      <c r="F20" s="11">
        <v>630000</v>
      </c>
      <c r="G20" s="11">
        <v>0</v>
      </c>
      <c r="H20" s="20" t="s">
        <v>440</v>
      </c>
      <c r="I20" s="7" t="s">
        <v>478</v>
      </c>
      <c r="J20" s="13" t="s">
        <v>25</v>
      </c>
      <c r="K20" s="22" t="s">
        <v>452</v>
      </c>
      <c r="L20" s="6"/>
      <c r="M20" s="6"/>
      <c r="N20" s="6"/>
      <c r="O20" s="6"/>
      <c r="P20" s="6"/>
      <c r="Q20" s="6"/>
      <c r="R20" s="6"/>
    </row>
    <row r="21" spans="1:18" ht="12.75">
      <c r="A21" s="23">
        <v>1221428403</v>
      </c>
      <c r="B21" s="77" t="s">
        <v>603</v>
      </c>
      <c r="C21" s="7" t="s">
        <v>79</v>
      </c>
      <c r="D21" s="7" t="s">
        <v>29</v>
      </c>
      <c r="E21" s="82">
        <v>1039000</v>
      </c>
      <c r="F21" s="11">
        <v>1039000</v>
      </c>
      <c r="G21" s="11">
        <v>0</v>
      </c>
      <c r="H21" s="20" t="s">
        <v>440</v>
      </c>
      <c r="I21" s="7" t="s">
        <v>472</v>
      </c>
      <c r="J21" s="13" t="s">
        <v>28</v>
      </c>
      <c r="K21" s="22" t="s">
        <v>452</v>
      </c>
      <c r="L21" s="6"/>
      <c r="M21" s="6"/>
      <c r="N21" s="6"/>
      <c r="O21" s="6"/>
      <c r="P21" s="6"/>
      <c r="Q21" s="6"/>
      <c r="R21" s="6"/>
    </row>
    <row r="22" spans="1:18" ht="12.75">
      <c r="A22" s="23">
        <v>1221428404</v>
      </c>
      <c r="B22" s="77" t="s">
        <v>603</v>
      </c>
      <c r="C22" s="7" t="s">
        <v>81</v>
      </c>
      <c r="D22" s="7" t="s">
        <v>33</v>
      </c>
      <c r="E22" s="82">
        <v>711000</v>
      </c>
      <c r="F22" s="11">
        <v>711000</v>
      </c>
      <c r="G22" s="11">
        <v>0</v>
      </c>
      <c r="H22" s="20" t="s">
        <v>440</v>
      </c>
      <c r="I22" s="7" t="s">
        <v>482</v>
      </c>
      <c r="J22" s="13" t="s">
        <v>32</v>
      </c>
      <c r="K22" s="22" t="s">
        <v>452</v>
      </c>
      <c r="L22" s="6"/>
      <c r="M22" s="6"/>
      <c r="N22" s="6"/>
      <c r="O22" s="6"/>
      <c r="P22" s="6"/>
      <c r="Q22" s="6"/>
      <c r="R22" s="6"/>
    </row>
    <row r="23" spans="1:18" ht="12.75">
      <c r="A23" s="23">
        <v>1221428405</v>
      </c>
      <c r="B23" s="77" t="s">
        <v>603</v>
      </c>
      <c r="C23" s="7" t="s">
        <v>618</v>
      </c>
      <c r="D23" s="7" t="s">
        <v>35</v>
      </c>
      <c r="E23" s="82">
        <v>113000</v>
      </c>
      <c r="F23" s="11">
        <v>113000</v>
      </c>
      <c r="G23" s="11">
        <v>0</v>
      </c>
      <c r="H23" s="20" t="s">
        <v>440</v>
      </c>
      <c r="I23" s="7" t="s">
        <v>472</v>
      </c>
      <c r="J23" s="13" t="s">
        <v>34</v>
      </c>
      <c r="K23" s="22" t="s">
        <v>452</v>
      </c>
      <c r="L23" s="6"/>
      <c r="M23" s="6"/>
      <c r="N23" s="6"/>
      <c r="O23" s="6"/>
      <c r="P23" s="6"/>
      <c r="Q23" s="6"/>
      <c r="R23" s="6"/>
    </row>
    <row r="24" spans="1:18" ht="12.75">
      <c r="A24" s="23">
        <v>1221428406</v>
      </c>
      <c r="B24" s="77" t="s">
        <v>603</v>
      </c>
      <c r="C24" s="7" t="s">
        <v>74</v>
      </c>
      <c r="D24" s="7" t="s">
        <v>36</v>
      </c>
      <c r="E24" s="82">
        <v>1500000</v>
      </c>
      <c r="F24" s="11">
        <v>1500000</v>
      </c>
      <c r="G24" s="11">
        <v>0</v>
      </c>
      <c r="H24" s="20" t="s">
        <v>440</v>
      </c>
      <c r="I24" s="7" t="s">
        <v>444</v>
      </c>
      <c r="J24" s="13" t="s">
        <v>9</v>
      </c>
      <c r="K24" s="22" t="s">
        <v>452</v>
      </c>
      <c r="L24" s="6"/>
      <c r="M24" s="6"/>
      <c r="N24" s="6"/>
      <c r="O24" s="6"/>
      <c r="P24" s="6"/>
      <c r="Q24" s="6"/>
      <c r="R24" s="6"/>
    </row>
    <row r="25" spans="1:18" ht="12.75">
      <c r="A25" s="23">
        <v>1221428407</v>
      </c>
      <c r="B25" s="77" t="s">
        <v>603</v>
      </c>
      <c r="C25" s="7" t="s">
        <v>82</v>
      </c>
      <c r="D25" s="7" t="s">
        <v>70</v>
      </c>
      <c r="E25" s="82">
        <v>500000</v>
      </c>
      <c r="F25" s="11">
        <v>500000</v>
      </c>
      <c r="G25" s="11">
        <v>0</v>
      </c>
      <c r="H25" s="20" t="s">
        <v>440</v>
      </c>
      <c r="I25" s="7" t="s">
        <v>480</v>
      </c>
      <c r="J25" s="13" t="s">
        <v>69</v>
      </c>
      <c r="K25" s="22" t="s">
        <v>452</v>
      </c>
      <c r="L25" s="6"/>
      <c r="M25" s="6"/>
      <c r="N25" s="6"/>
      <c r="O25" s="6"/>
      <c r="P25" s="6"/>
      <c r="Q25" s="6"/>
      <c r="R25" s="6"/>
    </row>
    <row r="26" spans="1:18" ht="12.75">
      <c r="A26" s="23">
        <v>1221428408</v>
      </c>
      <c r="B26" s="77" t="s">
        <v>603</v>
      </c>
      <c r="C26" s="7" t="s">
        <v>169</v>
      </c>
      <c r="D26" s="7" t="s">
        <v>140</v>
      </c>
      <c r="E26" s="82">
        <v>642000</v>
      </c>
      <c r="F26" s="11">
        <v>642000</v>
      </c>
      <c r="G26" s="11">
        <v>0</v>
      </c>
      <c r="H26" s="20" t="s">
        <v>440</v>
      </c>
      <c r="I26" s="7" t="s">
        <v>456</v>
      </c>
      <c r="J26" s="13" t="s">
        <v>139</v>
      </c>
      <c r="K26" s="22" t="s">
        <v>452</v>
      </c>
      <c r="L26" s="6"/>
      <c r="M26" s="6"/>
      <c r="N26" s="6"/>
      <c r="O26" s="6"/>
      <c r="P26" s="6"/>
      <c r="Q26" s="6"/>
      <c r="R26" s="6"/>
    </row>
    <row r="27" spans="1:18" ht="12.75">
      <c r="A27" s="23">
        <v>1221428409</v>
      </c>
      <c r="B27" s="77" t="s">
        <v>603</v>
      </c>
      <c r="C27" s="7" t="s">
        <v>168</v>
      </c>
      <c r="D27" s="7" t="s">
        <v>142</v>
      </c>
      <c r="E27" s="82">
        <v>182000</v>
      </c>
      <c r="F27" s="11">
        <v>182000</v>
      </c>
      <c r="G27" s="11">
        <v>0</v>
      </c>
      <c r="H27" s="20" t="s">
        <v>440</v>
      </c>
      <c r="I27" s="7" t="s">
        <v>511</v>
      </c>
      <c r="J27" s="13" t="s">
        <v>141</v>
      </c>
      <c r="K27" s="22" t="s">
        <v>452</v>
      </c>
      <c r="L27" s="6"/>
      <c r="M27" s="6"/>
      <c r="N27" s="6"/>
      <c r="O27" s="6"/>
      <c r="P27" s="6"/>
      <c r="Q27" s="6"/>
      <c r="R27" s="6"/>
    </row>
    <row r="28" spans="1:18" ht="12.75">
      <c r="A28" s="114" t="s">
        <v>630</v>
      </c>
      <c r="B28" s="115"/>
      <c r="C28" s="115"/>
      <c r="D28" s="116"/>
      <c r="E28" s="169">
        <f>SUM(E19:E27)</f>
        <v>6228000</v>
      </c>
      <c r="F28" s="170"/>
      <c r="G28" s="170"/>
      <c r="H28" s="170"/>
      <c r="I28" s="170"/>
      <c r="J28" s="171"/>
      <c r="K28" s="113"/>
      <c r="L28" s="6"/>
      <c r="M28" s="6"/>
      <c r="N28" s="6"/>
      <c r="O28" s="6"/>
      <c r="P28" s="6"/>
      <c r="Q28" s="6"/>
      <c r="R28" s="6"/>
    </row>
    <row r="29" spans="1:18" ht="12.75">
      <c r="A29" s="23">
        <v>1221428501</v>
      </c>
      <c r="B29" s="77" t="s">
        <v>604</v>
      </c>
      <c r="C29" s="7" t="s">
        <v>58</v>
      </c>
      <c r="D29" s="7" t="s">
        <v>56</v>
      </c>
      <c r="E29" s="82">
        <v>820000</v>
      </c>
      <c r="F29" s="11">
        <v>820000</v>
      </c>
      <c r="G29" s="11">
        <v>0</v>
      </c>
      <c r="H29" s="20" t="s">
        <v>440</v>
      </c>
      <c r="I29" s="7" t="s">
        <v>473</v>
      </c>
      <c r="J29" s="3">
        <v>11631384</v>
      </c>
      <c r="K29" s="22" t="s">
        <v>460</v>
      </c>
      <c r="L29" s="6"/>
      <c r="M29" s="6"/>
      <c r="N29" s="6"/>
      <c r="O29" s="6"/>
      <c r="P29" s="6"/>
      <c r="Q29" s="6"/>
      <c r="R29" s="6"/>
    </row>
    <row r="30" spans="1:18" ht="12.75">
      <c r="A30" s="23">
        <v>1221428502</v>
      </c>
      <c r="B30" s="77" t="s">
        <v>604</v>
      </c>
      <c r="C30" s="7" t="s">
        <v>57</v>
      </c>
      <c r="D30" s="7" t="s">
        <v>59</v>
      </c>
      <c r="E30" s="82">
        <v>3000000</v>
      </c>
      <c r="F30" s="11">
        <v>3000000</v>
      </c>
      <c r="G30" s="11">
        <v>0</v>
      </c>
      <c r="H30" s="20" t="s">
        <v>440</v>
      </c>
      <c r="I30" s="7" t="s">
        <v>474</v>
      </c>
      <c r="J30" s="3">
        <v>47771721</v>
      </c>
      <c r="K30" s="22" t="s">
        <v>460</v>
      </c>
      <c r="L30" s="6"/>
      <c r="M30" s="6"/>
      <c r="N30" s="6"/>
      <c r="O30" s="6"/>
      <c r="P30" s="6"/>
      <c r="Q30" s="6"/>
      <c r="R30" s="6"/>
    </row>
    <row r="31" spans="1:18" ht="12.75">
      <c r="A31" s="23">
        <v>1221428503</v>
      </c>
      <c r="B31" s="77" t="s">
        <v>604</v>
      </c>
      <c r="C31" s="7" t="s">
        <v>64</v>
      </c>
      <c r="D31" s="7" t="s">
        <v>65</v>
      </c>
      <c r="E31" s="82">
        <v>701000</v>
      </c>
      <c r="F31" s="11">
        <v>701000</v>
      </c>
      <c r="G31" s="11">
        <v>0</v>
      </c>
      <c r="H31" s="20" t="s">
        <v>440</v>
      </c>
      <c r="I31" s="7" t="s">
        <v>481</v>
      </c>
      <c r="J31" s="3">
        <v>27891267</v>
      </c>
      <c r="K31" s="22" t="s">
        <v>446</v>
      </c>
      <c r="L31" s="6"/>
      <c r="M31" s="6"/>
      <c r="N31" s="6"/>
      <c r="O31" s="6"/>
      <c r="P31" s="6"/>
      <c r="Q31" s="6"/>
      <c r="R31" s="6"/>
    </row>
    <row r="32" spans="1:18" ht="12.75">
      <c r="A32" s="23">
        <v>1221428504</v>
      </c>
      <c r="B32" s="77" t="s">
        <v>604</v>
      </c>
      <c r="C32" s="7" t="s">
        <v>66</v>
      </c>
      <c r="D32" s="7" t="s">
        <v>67</v>
      </c>
      <c r="E32" s="82">
        <v>1571000</v>
      </c>
      <c r="F32" s="11">
        <v>1571000</v>
      </c>
      <c r="G32" s="11">
        <v>0</v>
      </c>
      <c r="H32" s="20" t="s">
        <v>440</v>
      </c>
      <c r="I32" s="7" t="s">
        <v>482</v>
      </c>
      <c r="J32" s="3" t="s">
        <v>645</v>
      </c>
      <c r="K32" s="22" t="s">
        <v>460</v>
      </c>
      <c r="L32" s="6"/>
      <c r="M32" s="6"/>
      <c r="N32" s="6"/>
      <c r="O32" s="6"/>
      <c r="P32" s="6"/>
      <c r="Q32" s="6"/>
      <c r="R32" s="6"/>
    </row>
    <row r="33" spans="1:18" ht="12.75">
      <c r="A33" s="23">
        <v>1221428505</v>
      </c>
      <c r="B33" s="77" t="s">
        <v>604</v>
      </c>
      <c r="C33" s="7" t="s">
        <v>619</v>
      </c>
      <c r="D33" s="7" t="s">
        <v>68</v>
      </c>
      <c r="E33" s="82">
        <v>292000</v>
      </c>
      <c r="F33" s="11">
        <v>292000</v>
      </c>
      <c r="G33" s="11">
        <v>0</v>
      </c>
      <c r="H33" s="20" t="s">
        <v>440</v>
      </c>
      <c r="I33" s="7" t="s">
        <v>483</v>
      </c>
      <c r="J33" s="3" t="s">
        <v>645</v>
      </c>
      <c r="K33" s="22" t="s">
        <v>460</v>
      </c>
      <c r="L33" s="6"/>
      <c r="M33" s="6"/>
      <c r="N33" s="6"/>
      <c r="O33" s="6"/>
      <c r="P33" s="6"/>
      <c r="Q33" s="6"/>
      <c r="R33" s="6"/>
    </row>
    <row r="34" spans="1:18" ht="12.75">
      <c r="A34" s="114" t="s">
        <v>631</v>
      </c>
      <c r="B34" s="115"/>
      <c r="C34" s="115"/>
      <c r="D34" s="116"/>
      <c r="E34" s="169">
        <f>SUM(E29:E33)</f>
        <v>6384000</v>
      </c>
      <c r="F34" s="170"/>
      <c r="G34" s="170"/>
      <c r="H34" s="170"/>
      <c r="I34" s="170"/>
      <c r="J34" s="171"/>
      <c r="K34" s="113"/>
      <c r="L34" s="6"/>
      <c r="M34" s="6"/>
      <c r="N34" s="6"/>
      <c r="O34" s="6"/>
      <c r="P34" s="6"/>
      <c r="Q34" s="6"/>
      <c r="R34" s="6"/>
    </row>
    <row r="35" spans="1:18" ht="12.75">
      <c r="A35" s="23">
        <v>1221428507</v>
      </c>
      <c r="B35" s="77" t="s">
        <v>605</v>
      </c>
      <c r="C35" s="7" t="s">
        <v>60</v>
      </c>
      <c r="D35" s="7" t="s">
        <v>61</v>
      </c>
      <c r="E35" s="82">
        <v>2010000</v>
      </c>
      <c r="F35" s="11">
        <v>2010000</v>
      </c>
      <c r="G35" s="11">
        <v>0</v>
      </c>
      <c r="H35" s="20" t="s">
        <v>440</v>
      </c>
      <c r="I35" s="7" t="s">
        <v>465</v>
      </c>
      <c r="J35" s="3">
        <v>26784611</v>
      </c>
      <c r="K35" s="22" t="s">
        <v>446</v>
      </c>
      <c r="L35" s="6"/>
      <c r="M35" s="6"/>
      <c r="N35" s="6"/>
      <c r="O35" s="6"/>
      <c r="P35" s="6"/>
      <c r="Q35" s="6"/>
      <c r="R35" s="6"/>
    </row>
    <row r="36" spans="1:18" ht="12.75">
      <c r="A36" s="23">
        <v>1221428509</v>
      </c>
      <c r="B36" s="77" t="s">
        <v>605</v>
      </c>
      <c r="C36" s="7" t="s">
        <v>167</v>
      </c>
      <c r="D36" s="7" t="s">
        <v>148</v>
      </c>
      <c r="E36" s="82">
        <v>318000</v>
      </c>
      <c r="F36" s="11">
        <v>318000</v>
      </c>
      <c r="G36" s="11">
        <v>0</v>
      </c>
      <c r="H36" s="20" t="s">
        <v>440</v>
      </c>
      <c r="I36" s="7" t="s">
        <v>478</v>
      </c>
      <c r="J36" s="13" t="s">
        <v>147</v>
      </c>
      <c r="K36" s="22" t="s">
        <v>504</v>
      </c>
      <c r="L36" s="6"/>
      <c r="M36" s="6"/>
      <c r="N36" s="6"/>
      <c r="O36" s="6"/>
      <c r="P36" s="6"/>
      <c r="Q36" s="6"/>
      <c r="R36" s="6"/>
    </row>
    <row r="37" spans="1:18" ht="12.75">
      <c r="A37" s="23">
        <v>1221428510</v>
      </c>
      <c r="B37" s="77" t="s">
        <v>605</v>
      </c>
      <c r="C37" s="7" t="s">
        <v>150</v>
      </c>
      <c r="D37" s="7" t="s">
        <v>151</v>
      </c>
      <c r="E37" s="82">
        <v>204000</v>
      </c>
      <c r="F37" s="11">
        <v>204000</v>
      </c>
      <c r="G37" s="11">
        <v>0</v>
      </c>
      <c r="H37" s="20" t="s">
        <v>440</v>
      </c>
      <c r="I37" s="7" t="s">
        <v>509</v>
      </c>
      <c r="J37" s="13" t="s">
        <v>149</v>
      </c>
      <c r="K37" s="22" t="s">
        <v>454</v>
      </c>
      <c r="L37" s="6"/>
      <c r="M37" s="6"/>
      <c r="N37" s="6"/>
      <c r="O37" s="6"/>
      <c r="P37" s="6"/>
      <c r="Q37" s="6"/>
      <c r="R37" s="6"/>
    </row>
    <row r="38" spans="1:18" ht="12.75">
      <c r="A38" s="114" t="s">
        <v>633</v>
      </c>
      <c r="B38" s="115"/>
      <c r="C38" s="115"/>
      <c r="D38" s="116"/>
      <c r="E38" s="169">
        <f>SUM(E35:E37)</f>
        <v>2532000</v>
      </c>
      <c r="F38" s="170"/>
      <c r="G38" s="170"/>
      <c r="H38" s="170"/>
      <c r="I38" s="170"/>
      <c r="J38" s="171"/>
      <c r="K38" s="113"/>
      <c r="L38" s="6"/>
      <c r="M38" s="6"/>
      <c r="N38" s="6"/>
      <c r="O38" s="6"/>
      <c r="P38" s="6"/>
      <c r="Q38" s="6"/>
      <c r="R38" s="6"/>
    </row>
    <row r="39" spans="1:18" ht="12.75">
      <c r="A39" s="23">
        <v>1221428601</v>
      </c>
      <c r="B39" s="77" t="s">
        <v>606</v>
      </c>
      <c r="C39" s="7" t="s">
        <v>43</v>
      </c>
      <c r="D39" s="7" t="s">
        <v>42</v>
      </c>
      <c r="E39" s="82">
        <v>125000</v>
      </c>
      <c r="F39" s="11">
        <v>125000</v>
      </c>
      <c r="G39" s="11">
        <v>0</v>
      </c>
      <c r="H39" s="20" t="s">
        <v>440</v>
      </c>
      <c r="I39" s="7" t="s">
        <v>475</v>
      </c>
      <c r="J39" s="3">
        <v>26692791</v>
      </c>
      <c r="K39" s="22" t="s">
        <v>446</v>
      </c>
      <c r="L39" s="6"/>
      <c r="M39" s="6"/>
      <c r="N39" s="6"/>
      <c r="O39" s="6"/>
      <c r="P39" s="6"/>
      <c r="Q39" s="6"/>
      <c r="R39" s="6"/>
    </row>
    <row r="40" spans="1:18" ht="12.75">
      <c r="A40" s="23">
        <v>1221428602</v>
      </c>
      <c r="B40" s="77" t="s">
        <v>606</v>
      </c>
      <c r="C40" s="7" t="s">
        <v>44</v>
      </c>
      <c r="D40" s="7" t="s">
        <v>45</v>
      </c>
      <c r="E40" s="82">
        <v>76000</v>
      </c>
      <c r="F40" s="11">
        <v>76000</v>
      </c>
      <c r="G40" s="11">
        <v>0</v>
      </c>
      <c r="H40" s="20" t="s">
        <v>440</v>
      </c>
      <c r="I40" s="7" t="s">
        <v>453</v>
      </c>
      <c r="J40" s="3">
        <v>26437171</v>
      </c>
      <c r="K40" s="22" t="s">
        <v>446</v>
      </c>
      <c r="L40" s="6"/>
      <c r="M40" s="6"/>
      <c r="N40" s="6"/>
      <c r="O40" s="6"/>
      <c r="P40" s="6"/>
      <c r="Q40" s="6"/>
      <c r="R40" s="6"/>
    </row>
    <row r="41" spans="1:18" ht="12.75">
      <c r="A41" s="23">
        <v>1221428603</v>
      </c>
      <c r="B41" s="77" t="s">
        <v>606</v>
      </c>
      <c r="C41" s="7" t="s">
        <v>143</v>
      </c>
      <c r="D41" s="7" t="s">
        <v>144</v>
      </c>
      <c r="E41" s="82">
        <v>400000</v>
      </c>
      <c r="F41" s="11">
        <v>400000</v>
      </c>
      <c r="G41" s="11">
        <v>0</v>
      </c>
      <c r="H41" s="20" t="s">
        <v>440</v>
      </c>
      <c r="I41" s="7" t="s">
        <v>485</v>
      </c>
      <c r="J41" s="3">
        <v>41505191</v>
      </c>
      <c r="K41" s="22" t="s">
        <v>454</v>
      </c>
      <c r="L41" s="6"/>
      <c r="M41" s="6"/>
      <c r="N41" s="6"/>
      <c r="O41" s="6"/>
      <c r="P41" s="6"/>
      <c r="Q41" s="6"/>
      <c r="R41" s="6"/>
    </row>
    <row r="42" spans="1:18" ht="12.75">
      <c r="A42" s="23">
        <v>1221428604</v>
      </c>
      <c r="B42" s="77" t="s">
        <v>606</v>
      </c>
      <c r="C42" s="7" t="s">
        <v>157</v>
      </c>
      <c r="D42" s="7" t="s">
        <v>158</v>
      </c>
      <c r="E42" s="82">
        <v>400000</v>
      </c>
      <c r="F42" s="11">
        <v>400000</v>
      </c>
      <c r="G42" s="11">
        <v>0</v>
      </c>
      <c r="H42" s="20" t="s">
        <v>440</v>
      </c>
      <c r="I42" s="7" t="s">
        <v>444</v>
      </c>
      <c r="J42" s="13" t="s">
        <v>156</v>
      </c>
      <c r="K42" s="22" t="s">
        <v>454</v>
      </c>
      <c r="L42" s="6"/>
      <c r="M42" s="6"/>
      <c r="N42" s="6"/>
      <c r="O42" s="6"/>
      <c r="P42" s="6"/>
      <c r="Q42" s="6"/>
      <c r="R42" s="6"/>
    </row>
    <row r="43" spans="1:18" ht="12.75">
      <c r="A43" s="23">
        <v>1221428605</v>
      </c>
      <c r="B43" s="77" t="s">
        <v>606</v>
      </c>
      <c r="C43" s="7" t="s">
        <v>160</v>
      </c>
      <c r="D43" s="7" t="s">
        <v>161</v>
      </c>
      <c r="E43" s="82">
        <v>400000</v>
      </c>
      <c r="F43" s="11">
        <v>400000</v>
      </c>
      <c r="G43" s="11">
        <v>0</v>
      </c>
      <c r="H43" s="20" t="s">
        <v>440</v>
      </c>
      <c r="I43" s="7" t="s">
        <v>491</v>
      </c>
      <c r="J43" s="13" t="s">
        <v>159</v>
      </c>
      <c r="K43" s="22" t="s">
        <v>454</v>
      </c>
      <c r="L43" s="6"/>
      <c r="M43" s="6"/>
      <c r="N43" s="6"/>
      <c r="O43" s="6"/>
      <c r="P43" s="6"/>
      <c r="Q43" s="6"/>
      <c r="R43" s="6"/>
    </row>
    <row r="44" spans="1:18" ht="12.75">
      <c r="A44" s="114" t="s">
        <v>634</v>
      </c>
      <c r="B44" s="115"/>
      <c r="C44" s="115"/>
      <c r="D44" s="116"/>
      <c r="E44" s="169">
        <f>SUM(E39:E43)</f>
        <v>1401000</v>
      </c>
      <c r="F44" s="170"/>
      <c r="G44" s="170"/>
      <c r="H44" s="170"/>
      <c r="I44" s="170"/>
      <c r="J44" s="171"/>
      <c r="K44" s="113"/>
      <c r="L44" s="6"/>
      <c r="M44" s="6"/>
      <c r="N44" s="6"/>
      <c r="O44" s="6"/>
      <c r="P44" s="6"/>
      <c r="Q44" s="6"/>
      <c r="R44" s="6"/>
    </row>
    <row r="45" spans="1:18" ht="12.75">
      <c r="A45" s="23">
        <v>1221428607</v>
      </c>
      <c r="B45" s="77" t="s">
        <v>607</v>
      </c>
      <c r="C45" s="7" t="s">
        <v>46</v>
      </c>
      <c r="D45" s="7" t="s">
        <v>47</v>
      </c>
      <c r="E45" s="82">
        <v>318000</v>
      </c>
      <c r="F45" s="11">
        <v>318000</v>
      </c>
      <c r="G45" s="11">
        <v>0</v>
      </c>
      <c r="H45" s="20" t="s">
        <v>440</v>
      </c>
      <c r="I45" s="7" t="s">
        <v>470</v>
      </c>
      <c r="J45" s="3">
        <v>49610040</v>
      </c>
      <c r="K45" s="22" t="s">
        <v>446</v>
      </c>
      <c r="L45" s="6"/>
      <c r="M45" s="6"/>
      <c r="N45" s="6"/>
      <c r="O45" s="6"/>
      <c r="P45" s="6"/>
      <c r="Q45" s="6"/>
      <c r="R45" s="6"/>
    </row>
    <row r="46" spans="1:18" ht="12.75">
      <c r="A46" s="23">
        <v>1221428608</v>
      </c>
      <c r="B46" s="77" t="s">
        <v>607</v>
      </c>
      <c r="C46" s="7" t="s">
        <v>48</v>
      </c>
      <c r="D46" s="7" t="s">
        <v>49</v>
      </c>
      <c r="E46" s="82">
        <v>2392000</v>
      </c>
      <c r="F46" s="11">
        <v>2392000</v>
      </c>
      <c r="G46" s="11">
        <v>0</v>
      </c>
      <c r="H46" s="20" t="s">
        <v>440</v>
      </c>
      <c r="I46" s="7" t="s">
        <v>476</v>
      </c>
      <c r="J46" s="3">
        <v>16343409</v>
      </c>
      <c r="K46" s="22" t="s">
        <v>454</v>
      </c>
      <c r="L46" s="6"/>
      <c r="M46" s="6"/>
      <c r="N46" s="6"/>
      <c r="O46" s="6"/>
      <c r="P46" s="6"/>
      <c r="Q46" s="6"/>
      <c r="R46" s="6"/>
    </row>
    <row r="47" spans="1:18" ht="12.75">
      <c r="A47" s="23">
        <v>1221428609</v>
      </c>
      <c r="B47" s="77" t="s">
        <v>607</v>
      </c>
      <c r="C47" s="7" t="s">
        <v>50</v>
      </c>
      <c r="D47" s="7" t="s">
        <v>51</v>
      </c>
      <c r="E47" s="82">
        <f>F47-G47</f>
        <v>1774177.94</v>
      </c>
      <c r="F47" s="11">
        <v>1960000</v>
      </c>
      <c r="G47" s="11">
        <v>185822.06</v>
      </c>
      <c r="H47" s="20" t="s">
        <v>440</v>
      </c>
      <c r="I47" s="7" t="s">
        <v>477</v>
      </c>
      <c r="J47" s="3">
        <v>26423367</v>
      </c>
      <c r="K47" s="22" t="s">
        <v>454</v>
      </c>
      <c r="L47" s="6"/>
      <c r="M47" s="6"/>
      <c r="N47" s="6"/>
      <c r="O47" s="6"/>
      <c r="P47" s="6"/>
      <c r="Q47" s="6"/>
      <c r="R47" s="6"/>
    </row>
    <row r="48" spans="1:18" ht="12.75">
      <c r="A48" s="23">
        <v>1221428610</v>
      </c>
      <c r="B48" s="77" t="s">
        <v>607</v>
      </c>
      <c r="C48" s="7" t="s">
        <v>52</v>
      </c>
      <c r="D48" s="7" t="s">
        <v>53</v>
      </c>
      <c r="E48" s="82">
        <v>2298000</v>
      </c>
      <c r="F48" s="11">
        <v>2298000</v>
      </c>
      <c r="G48" s="12">
        <v>0</v>
      </c>
      <c r="H48" s="20" t="s">
        <v>440</v>
      </c>
      <c r="I48" s="7" t="s">
        <v>478</v>
      </c>
      <c r="J48" s="16">
        <v>25623150</v>
      </c>
      <c r="K48" s="22" t="s">
        <v>446</v>
      </c>
      <c r="L48" s="6"/>
      <c r="M48" s="6"/>
      <c r="N48" s="6"/>
      <c r="O48" s="6"/>
      <c r="P48" s="6"/>
      <c r="Q48" s="6"/>
      <c r="R48" s="6"/>
    </row>
    <row r="49" spans="1:18" ht="12.75">
      <c r="A49" s="23">
        <v>1221428611</v>
      </c>
      <c r="B49" s="77" t="s">
        <v>607</v>
      </c>
      <c r="C49" s="7" t="s">
        <v>128</v>
      </c>
      <c r="D49" s="7" t="s">
        <v>129</v>
      </c>
      <c r="E49" s="82">
        <v>2813000</v>
      </c>
      <c r="F49" s="11">
        <v>2813000</v>
      </c>
      <c r="G49" s="12">
        <v>0</v>
      </c>
      <c r="H49" s="20" t="s">
        <v>440</v>
      </c>
      <c r="I49" s="7" t="s">
        <v>482</v>
      </c>
      <c r="J49" s="3">
        <v>64610276</v>
      </c>
      <c r="K49" s="22" t="s">
        <v>454</v>
      </c>
      <c r="L49" s="6"/>
      <c r="M49" s="6"/>
      <c r="N49" s="6"/>
      <c r="O49" s="6"/>
      <c r="P49" s="6"/>
      <c r="Q49" s="6"/>
      <c r="R49" s="6"/>
    </row>
    <row r="50" spans="1:18" ht="12.75">
      <c r="A50" s="23">
        <v>1221428612</v>
      </c>
      <c r="B50" s="77" t="s">
        <v>607</v>
      </c>
      <c r="C50" s="7" t="s">
        <v>136</v>
      </c>
      <c r="D50" s="7" t="s">
        <v>137</v>
      </c>
      <c r="E50" s="82">
        <v>3290000</v>
      </c>
      <c r="F50" s="11">
        <v>3290000</v>
      </c>
      <c r="G50" s="12">
        <v>0</v>
      </c>
      <c r="H50" s="20" t="s">
        <v>440</v>
      </c>
      <c r="I50" s="7" t="s">
        <v>491</v>
      </c>
      <c r="J50" s="3">
        <v>49100262</v>
      </c>
      <c r="K50" s="22" t="s">
        <v>454</v>
      </c>
      <c r="L50" s="6"/>
      <c r="M50" s="6"/>
      <c r="N50" s="6"/>
      <c r="O50" s="6"/>
      <c r="P50" s="6"/>
      <c r="Q50" s="6"/>
      <c r="R50" s="6"/>
    </row>
    <row r="51" spans="1:18" ht="12.75">
      <c r="A51" s="23">
        <v>1221428613</v>
      </c>
      <c r="B51" s="77" t="s">
        <v>607</v>
      </c>
      <c r="C51" s="7" t="s">
        <v>145</v>
      </c>
      <c r="D51" s="7" t="s">
        <v>146</v>
      </c>
      <c r="E51" s="82">
        <v>525000</v>
      </c>
      <c r="F51" s="11">
        <v>525000</v>
      </c>
      <c r="G51" s="12">
        <v>0</v>
      </c>
      <c r="H51" s="20" t="s">
        <v>440</v>
      </c>
      <c r="I51" s="7" t="s">
        <v>494</v>
      </c>
      <c r="J51" s="3">
        <v>25765817</v>
      </c>
      <c r="K51" s="22" t="s">
        <v>446</v>
      </c>
      <c r="L51" s="6"/>
      <c r="M51" s="6"/>
      <c r="N51" s="6"/>
      <c r="O51" s="6"/>
      <c r="P51" s="6"/>
      <c r="Q51" s="6"/>
      <c r="R51" s="6"/>
    </row>
    <row r="52" spans="1:18" ht="12.75">
      <c r="A52" s="114" t="s">
        <v>635</v>
      </c>
      <c r="B52" s="115"/>
      <c r="C52" s="115"/>
      <c r="D52" s="116"/>
      <c r="E52" s="169">
        <f>SUM(E45:E51)</f>
        <v>13410177.94</v>
      </c>
      <c r="F52" s="170"/>
      <c r="G52" s="170"/>
      <c r="H52" s="170"/>
      <c r="I52" s="170"/>
      <c r="J52" s="171"/>
      <c r="K52" s="113"/>
      <c r="L52" s="6"/>
      <c r="M52" s="6"/>
      <c r="N52" s="6"/>
      <c r="O52" s="6"/>
      <c r="P52" s="6"/>
      <c r="Q52" s="6"/>
      <c r="R52" s="6"/>
    </row>
    <row r="53" spans="1:18" ht="12.75">
      <c r="A53" s="23">
        <v>1221428614</v>
      </c>
      <c r="B53" s="77" t="s">
        <v>608</v>
      </c>
      <c r="C53" s="7" t="s">
        <v>17</v>
      </c>
      <c r="D53" s="7" t="s">
        <v>15</v>
      </c>
      <c r="E53" s="82">
        <v>870000</v>
      </c>
      <c r="F53" s="11">
        <v>870000</v>
      </c>
      <c r="G53" s="12">
        <v>0</v>
      </c>
      <c r="H53" s="20" t="s">
        <v>440</v>
      </c>
      <c r="I53" s="7" t="s">
        <v>451</v>
      </c>
      <c r="J53" s="3">
        <v>49969897</v>
      </c>
      <c r="K53" s="22" t="s">
        <v>454</v>
      </c>
      <c r="L53" s="6"/>
      <c r="M53" s="6"/>
      <c r="N53" s="6"/>
      <c r="O53" s="6"/>
      <c r="P53" s="6"/>
      <c r="Q53" s="6"/>
      <c r="R53" s="6"/>
    </row>
    <row r="54" spans="1:18" ht="12.75">
      <c r="A54" s="23">
        <v>1221428615</v>
      </c>
      <c r="B54" s="77" t="s">
        <v>608</v>
      </c>
      <c r="C54" s="7" t="s">
        <v>16</v>
      </c>
      <c r="D54" s="7" t="s">
        <v>18</v>
      </c>
      <c r="E54" s="82">
        <v>275000</v>
      </c>
      <c r="F54" s="11">
        <v>275000</v>
      </c>
      <c r="G54" s="12">
        <v>0</v>
      </c>
      <c r="H54" s="20" t="s">
        <v>440</v>
      </c>
      <c r="I54" s="7" t="s">
        <v>442</v>
      </c>
      <c r="J54" s="3">
        <v>25628771</v>
      </c>
      <c r="K54" s="22" t="s">
        <v>454</v>
      </c>
      <c r="L54" s="6"/>
      <c r="M54" s="6"/>
      <c r="N54" s="6"/>
      <c r="O54" s="6"/>
      <c r="P54" s="6"/>
      <c r="Q54" s="6"/>
      <c r="R54" s="6"/>
    </row>
    <row r="55" spans="1:18" ht="12.75">
      <c r="A55" s="114" t="s">
        <v>636</v>
      </c>
      <c r="B55" s="115"/>
      <c r="C55" s="115"/>
      <c r="D55" s="116"/>
      <c r="E55" s="169">
        <f>SUM(E53:E54)</f>
        <v>1145000</v>
      </c>
      <c r="F55" s="170"/>
      <c r="G55" s="170"/>
      <c r="H55" s="170"/>
      <c r="I55" s="170"/>
      <c r="J55" s="171"/>
      <c r="K55" s="113"/>
      <c r="L55" s="6"/>
      <c r="M55" s="6"/>
      <c r="N55" s="6"/>
      <c r="O55" s="6"/>
      <c r="P55" s="6"/>
      <c r="Q55" s="6"/>
      <c r="R55" s="6"/>
    </row>
    <row r="56" spans="1:18" ht="12.75">
      <c r="A56" s="23">
        <v>1221428688</v>
      </c>
      <c r="B56" s="78" t="s">
        <v>165</v>
      </c>
      <c r="C56" s="7" t="s">
        <v>587</v>
      </c>
      <c r="D56" s="7" t="s">
        <v>433</v>
      </c>
      <c r="E56" s="83">
        <v>18000</v>
      </c>
      <c r="F56" s="12">
        <v>18000</v>
      </c>
      <c r="G56" s="12">
        <v>0</v>
      </c>
      <c r="H56" s="20" t="s">
        <v>612</v>
      </c>
      <c r="I56" s="7" t="s">
        <v>501</v>
      </c>
      <c r="J56" s="13" t="s">
        <v>432</v>
      </c>
      <c r="K56" s="22" t="s">
        <v>443</v>
      </c>
      <c r="L56" s="6"/>
      <c r="M56" s="6"/>
      <c r="N56" s="6"/>
      <c r="O56" s="6"/>
      <c r="P56" s="6"/>
      <c r="Q56" s="6"/>
      <c r="R56" s="6"/>
    </row>
    <row r="57" spans="1:18" ht="12.75">
      <c r="A57" s="23">
        <v>1221428689</v>
      </c>
      <c r="B57" s="78" t="s">
        <v>165</v>
      </c>
      <c r="C57" s="7" t="s">
        <v>582</v>
      </c>
      <c r="D57" s="7" t="s">
        <v>431</v>
      </c>
      <c r="E57" s="83">
        <v>16000</v>
      </c>
      <c r="F57" s="12">
        <v>16000</v>
      </c>
      <c r="G57" s="12">
        <v>0</v>
      </c>
      <c r="H57" s="20" t="s">
        <v>612</v>
      </c>
      <c r="I57" s="7" t="s">
        <v>442</v>
      </c>
      <c r="J57" s="13" t="s">
        <v>430</v>
      </c>
      <c r="K57" s="22" t="s">
        <v>443</v>
      </c>
      <c r="L57" s="6"/>
      <c r="M57" s="6"/>
      <c r="N57" s="6"/>
      <c r="O57" s="6"/>
      <c r="P57" s="6"/>
      <c r="Q57" s="6"/>
      <c r="R57" s="6"/>
    </row>
    <row r="58" spans="1:18" ht="12.75">
      <c r="A58" s="23">
        <v>1221428690</v>
      </c>
      <c r="B58" s="78" t="s">
        <v>165</v>
      </c>
      <c r="C58" s="7" t="s">
        <v>581</v>
      </c>
      <c r="D58" s="7" t="s">
        <v>418</v>
      </c>
      <c r="E58" s="83">
        <v>16000</v>
      </c>
      <c r="F58" s="12">
        <v>16000</v>
      </c>
      <c r="G58" s="12">
        <v>0</v>
      </c>
      <c r="H58" s="20" t="s">
        <v>612</v>
      </c>
      <c r="I58" s="7" t="s">
        <v>442</v>
      </c>
      <c r="J58" s="13" t="s">
        <v>417</v>
      </c>
      <c r="K58" s="22" t="s">
        <v>443</v>
      </c>
      <c r="L58" s="6"/>
      <c r="M58" s="6"/>
      <c r="N58" s="6"/>
      <c r="O58" s="6"/>
      <c r="P58" s="6"/>
      <c r="Q58" s="6"/>
      <c r="R58" s="6"/>
    </row>
    <row r="59" spans="1:18" ht="12.75">
      <c r="A59" s="23">
        <v>1221428691</v>
      </c>
      <c r="B59" s="78" t="s">
        <v>165</v>
      </c>
      <c r="C59" s="7" t="s">
        <v>593</v>
      </c>
      <c r="D59" s="7" t="s">
        <v>420</v>
      </c>
      <c r="E59" s="83">
        <v>15000</v>
      </c>
      <c r="F59" s="12">
        <v>15000</v>
      </c>
      <c r="G59" s="12">
        <v>0</v>
      </c>
      <c r="H59" s="20" t="s">
        <v>612</v>
      </c>
      <c r="I59" s="7" t="s">
        <v>486</v>
      </c>
      <c r="J59" s="13" t="s">
        <v>419</v>
      </c>
      <c r="K59" s="22" t="s">
        <v>443</v>
      </c>
      <c r="L59" s="6"/>
      <c r="M59" s="6"/>
      <c r="N59" s="6"/>
      <c r="O59" s="6"/>
      <c r="P59" s="6"/>
      <c r="Q59" s="6"/>
      <c r="R59" s="6"/>
    </row>
    <row r="60" spans="1:18" ht="12.75">
      <c r="A60" s="23">
        <v>1221428692</v>
      </c>
      <c r="B60" s="78" t="s">
        <v>165</v>
      </c>
      <c r="C60" s="7" t="s">
        <v>592</v>
      </c>
      <c r="D60" s="7" t="s">
        <v>422</v>
      </c>
      <c r="E60" s="83">
        <v>9000</v>
      </c>
      <c r="F60" s="12">
        <v>9000</v>
      </c>
      <c r="G60" s="12">
        <v>0</v>
      </c>
      <c r="H60" s="20" t="s">
        <v>612</v>
      </c>
      <c r="I60" s="7" t="s">
        <v>486</v>
      </c>
      <c r="J60" s="13" t="s">
        <v>421</v>
      </c>
      <c r="K60" s="22" t="s">
        <v>443</v>
      </c>
      <c r="L60" s="6"/>
      <c r="M60" s="6"/>
      <c r="N60" s="6"/>
      <c r="O60" s="6"/>
      <c r="P60" s="6"/>
      <c r="Q60" s="6"/>
      <c r="R60" s="6"/>
    </row>
    <row r="61" spans="1:18" ht="12.75">
      <c r="A61" s="23">
        <v>1221428693</v>
      </c>
      <c r="B61" s="78" t="s">
        <v>165</v>
      </c>
      <c r="C61" s="7" t="s">
        <v>591</v>
      </c>
      <c r="D61" s="7" t="s">
        <v>424</v>
      </c>
      <c r="E61" s="83">
        <v>11000</v>
      </c>
      <c r="F61" s="12">
        <v>11000</v>
      </c>
      <c r="G61" s="12">
        <v>0</v>
      </c>
      <c r="H61" s="20" t="s">
        <v>612</v>
      </c>
      <c r="I61" s="7" t="s">
        <v>486</v>
      </c>
      <c r="J61" s="13" t="s">
        <v>423</v>
      </c>
      <c r="K61" s="22" t="s">
        <v>443</v>
      </c>
      <c r="L61" s="6"/>
      <c r="M61" s="6"/>
      <c r="N61" s="6"/>
      <c r="O61" s="6"/>
      <c r="P61" s="6"/>
      <c r="Q61" s="6"/>
      <c r="R61" s="6"/>
    </row>
    <row r="62" spans="1:18" ht="12.75">
      <c r="A62" s="23">
        <v>1221428694</v>
      </c>
      <c r="B62" s="78" t="s">
        <v>165</v>
      </c>
      <c r="C62" s="7" t="s">
        <v>590</v>
      </c>
      <c r="D62" s="7" t="s">
        <v>426</v>
      </c>
      <c r="E62" s="83">
        <v>16000</v>
      </c>
      <c r="F62" s="12">
        <v>16000</v>
      </c>
      <c r="G62" s="12">
        <v>0</v>
      </c>
      <c r="H62" s="20" t="s">
        <v>612</v>
      </c>
      <c r="I62" s="7" t="s">
        <v>486</v>
      </c>
      <c r="J62" s="13" t="s">
        <v>425</v>
      </c>
      <c r="K62" s="22" t="s">
        <v>443</v>
      </c>
      <c r="L62" s="6"/>
      <c r="M62" s="6"/>
      <c r="N62" s="6"/>
      <c r="O62" s="6"/>
      <c r="P62" s="6"/>
      <c r="Q62" s="6"/>
      <c r="R62" s="6"/>
    </row>
    <row r="63" spans="1:18" ht="12.75">
      <c r="A63" s="23">
        <v>1221428695</v>
      </c>
      <c r="B63" s="78" t="s">
        <v>165</v>
      </c>
      <c r="C63" s="7" t="s">
        <v>589</v>
      </c>
      <c r="D63" s="7" t="s">
        <v>427</v>
      </c>
      <c r="E63" s="83">
        <v>11000</v>
      </c>
      <c r="F63" s="12">
        <v>11000</v>
      </c>
      <c r="G63" s="12">
        <v>0</v>
      </c>
      <c r="H63" s="20" t="s">
        <v>612</v>
      </c>
      <c r="I63" s="7" t="s">
        <v>486</v>
      </c>
      <c r="J63" s="13" t="s">
        <v>423</v>
      </c>
      <c r="K63" s="22" t="s">
        <v>443</v>
      </c>
      <c r="L63" s="6"/>
      <c r="M63" s="6"/>
      <c r="N63" s="6"/>
      <c r="O63" s="6"/>
      <c r="P63" s="6"/>
      <c r="Q63" s="6"/>
      <c r="R63" s="6"/>
    </row>
    <row r="64" spans="1:18" ht="12.75">
      <c r="A64" s="23">
        <v>1221428696</v>
      </c>
      <c r="B64" s="78" t="s">
        <v>165</v>
      </c>
      <c r="C64" s="7" t="s">
        <v>588</v>
      </c>
      <c r="D64" s="7" t="s">
        <v>429</v>
      </c>
      <c r="E64" s="83">
        <v>17000</v>
      </c>
      <c r="F64" s="12">
        <v>17000</v>
      </c>
      <c r="G64" s="12">
        <v>0</v>
      </c>
      <c r="H64" s="20" t="s">
        <v>612</v>
      </c>
      <c r="I64" s="7" t="s">
        <v>486</v>
      </c>
      <c r="J64" s="13" t="s">
        <v>428</v>
      </c>
      <c r="K64" s="22" t="s">
        <v>443</v>
      </c>
      <c r="L64" s="6"/>
      <c r="M64" s="6"/>
      <c r="N64" s="6"/>
      <c r="O64" s="6"/>
      <c r="P64" s="6"/>
      <c r="Q64" s="6"/>
      <c r="R64" s="6"/>
    </row>
    <row r="65" spans="1:18" ht="12.75">
      <c r="A65" s="23">
        <v>1221428697</v>
      </c>
      <c r="B65" s="78" t="s">
        <v>165</v>
      </c>
      <c r="C65" s="7" t="s">
        <v>583</v>
      </c>
      <c r="D65" s="7" t="s">
        <v>437</v>
      </c>
      <c r="E65" s="83">
        <v>5000</v>
      </c>
      <c r="F65" s="11">
        <v>5000</v>
      </c>
      <c r="G65" s="12">
        <v>0</v>
      </c>
      <c r="H65" s="20" t="s">
        <v>612</v>
      </c>
      <c r="I65" s="7" t="s">
        <v>486</v>
      </c>
      <c r="J65" s="3">
        <v>60798891</v>
      </c>
      <c r="K65" s="22" t="s">
        <v>443</v>
      </c>
      <c r="L65" s="6"/>
      <c r="M65" s="6"/>
      <c r="N65" s="6"/>
      <c r="O65" s="6"/>
      <c r="P65" s="6"/>
      <c r="Q65" s="6"/>
      <c r="R65" s="6"/>
    </row>
    <row r="66" spans="1:18" ht="12.75">
      <c r="A66" s="23">
        <v>1221428698</v>
      </c>
      <c r="B66" s="78" t="s">
        <v>165</v>
      </c>
      <c r="C66" s="7" t="s">
        <v>583</v>
      </c>
      <c r="D66" s="7" t="s">
        <v>438</v>
      </c>
      <c r="E66" s="83">
        <v>4000</v>
      </c>
      <c r="F66" s="11">
        <v>4000</v>
      </c>
      <c r="G66" s="12">
        <v>0</v>
      </c>
      <c r="H66" s="20" t="s">
        <v>612</v>
      </c>
      <c r="I66" s="7" t="s">
        <v>486</v>
      </c>
      <c r="J66" s="3">
        <v>60798891</v>
      </c>
      <c r="K66" s="22" t="s">
        <v>443</v>
      </c>
      <c r="L66" s="6"/>
      <c r="M66" s="6"/>
      <c r="N66" s="6"/>
      <c r="O66" s="6"/>
      <c r="P66" s="6"/>
      <c r="Q66" s="6"/>
      <c r="R66" s="6"/>
    </row>
    <row r="67" spans="1:18" ht="12.75">
      <c r="A67" s="23">
        <v>1221428699</v>
      </c>
      <c r="B67" s="78" t="s">
        <v>165</v>
      </c>
      <c r="C67" s="7" t="s">
        <v>415</v>
      </c>
      <c r="D67" s="7" t="s">
        <v>416</v>
      </c>
      <c r="E67" s="83">
        <v>20000</v>
      </c>
      <c r="F67" s="12">
        <v>20000</v>
      </c>
      <c r="G67" s="12">
        <v>0</v>
      </c>
      <c r="H67" s="20" t="s">
        <v>612</v>
      </c>
      <c r="I67" s="7" t="s">
        <v>444</v>
      </c>
      <c r="J67" s="13" t="s">
        <v>414</v>
      </c>
      <c r="K67" s="22" t="s">
        <v>443</v>
      </c>
      <c r="L67" s="6"/>
      <c r="M67" s="6"/>
      <c r="N67" s="6"/>
      <c r="O67" s="6"/>
      <c r="P67" s="6"/>
      <c r="Q67" s="6"/>
      <c r="R67" s="6"/>
    </row>
    <row r="68" spans="1:18" ht="12.75">
      <c r="A68" s="23">
        <v>1221428711</v>
      </c>
      <c r="B68" s="78" t="s">
        <v>165</v>
      </c>
      <c r="C68" s="7" t="s">
        <v>535</v>
      </c>
      <c r="D68" s="7" t="s">
        <v>333</v>
      </c>
      <c r="E68" s="83">
        <v>26000</v>
      </c>
      <c r="F68" s="12">
        <v>26000</v>
      </c>
      <c r="G68" s="15">
        <v>0</v>
      </c>
      <c r="H68" s="20" t="s">
        <v>612</v>
      </c>
      <c r="I68" s="7" t="s">
        <v>470</v>
      </c>
      <c r="J68" s="13">
        <v>60990384</v>
      </c>
      <c r="K68" s="22" t="s">
        <v>443</v>
      </c>
      <c r="L68" s="6"/>
      <c r="M68" s="6"/>
      <c r="N68" s="6"/>
      <c r="O68" s="6"/>
      <c r="P68" s="6"/>
      <c r="Q68" s="6"/>
      <c r="R68" s="6"/>
    </row>
    <row r="69" spans="1:18" ht="12.75">
      <c r="A69" s="23">
        <v>1221428712</v>
      </c>
      <c r="B69" s="78" t="s">
        <v>165</v>
      </c>
      <c r="C69" s="7" t="s">
        <v>536</v>
      </c>
      <c r="D69" s="7" t="s">
        <v>334</v>
      </c>
      <c r="E69" s="83">
        <v>14000</v>
      </c>
      <c r="F69" s="12">
        <v>14000</v>
      </c>
      <c r="G69" s="15">
        <v>0</v>
      </c>
      <c r="H69" s="20" t="s">
        <v>612</v>
      </c>
      <c r="I69" s="7" t="s">
        <v>442</v>
      </c>
      <c r="J69" s="13">
        <v>70107742</v>
      </c>
      <c r="K69" s="22" t="s">
        <v>443</v>
      </c>
      <c r="L69" s="6"/>
      <c r="M69" s="6"/>
      <c r="N69" s="6"/>
      <c r="O69" s="6"/>
      <c r="P69" s="6"/>
      <c r="Q69" s="6"/>
      <c r="R69" s="6"/>
    </row>
    <row r="70" spans="1:18" ht="12.75">
      <c r="A70" s="23">
        <v>1221428713</v>
      </c>
      <c r="B70" s="78" t="s">
        <v>165</v>
      </c>
      <c r="C70" s="1" t="s">
        <v>525</v>
      </c>
      <c r="D70" s="7" t="s">
        <v>89</v>
      </c>
      <c r="E70" s="83">
        <v>44000</v>
      </c>
      <c r="F70" s="12">
        <v>44000</v>
      </c>
      <c r="G70" s="15">
        <v>0</v>
      </c>
      <c r="H70" s="20" t="s">
        <v>440</v>
      </c>
      <c r="I70" s="7" t="s">
        <v>486</v>
      </c>
      <c r="J70" s="3">
        <v>60609371</v>
      </c>
      <c r="K70" s="22" t="s">
        <v>443</v>
      </c>
      <c r="L70" s="6"/>
      <c r="M70" s="6"/>
      <c r="N70" s="6"/>
      <c r="O70" s="6"/>
      <c r="P70" s="6"/>
      <c r="Q70" s="6"/>
      <c r="R70" s="6"/>
    </row>
    <row r="71" spans="1:18" ht="12.75">
      <c r="A71" s="23">
        <v>1221428714</v>
      </c>
      <c r="B71" s="78" t="s">
        <v>165</v>
      </c>
      <c r="C71" s="7" t="s">
        <v>537</v>
      </c>
      <c r="D71" s="7" t="s">
        <v>336</v>
      </c>
      <c r="E71" s="83">
        <v>16000</v>
      </c>
      <c r="F71" s="12">
        <v>16000</v>
      </c>
      <c r="G71" s="15">
        <v>0</v>
      </c>
      <c r="H71" s="20" t="s">
        <v>612</v>
      </c>
      <c r="I71" s="7" t="s">
        <v>486</v>
      </c>
      <c r="J71" s="13" t="s">
        <v>335</v>
      </c>
      <c r="K71" s="22" t="s">
        <v>443</v>
      </c>
      <c r="L71" s="6"/>
      <c r="M71" s="6"/>
      <c r="N71" s="6"/>
      <c r="O71" s="6"/>
      <c r="P71" s="6"/>
      <c r="Q71" s="6"/>
      <c r="R71" s="6"/>
    </row>
    <row r="72" spans="1:18" ht="12.75">
      <c r="A72" s="23">
        <v>1221428715</v>
      </c>
      <c r="B72" s="78" t="s">
        <v>165</v>
      </c>
      <c r="C72" s="7" t="s">
        <v>538</v>
      </c>
      <c r="D72" s="7" t="s">
        <v>338</v>
      </c>
      <c r="E72" s="83">
        <v>19000</v>
      </c>
      <c r="F72" s="12">
        <v>19000</v>
      </c>
      <c r="G72" s="15">
        <v>0</v>
      </c>
      <c r="H72" s="20" t="s">
        <v>612</v>
      </c>
      <c r="I72" s="7" t="s">
        <v>486</v>
      </c>
      <c r="J72" s="13" t="s">
        <v>337</v>
      </c>
      <c r="K72" s="22" t="s">
        <v>443</v>
      </c>
      <c r="L72" s="6"/>
      <c r="M72" s="6"/>
      <c r="N72" s="6"/>
      <c r="O72" s="6"/>
      <c r="P72" s="6"/>
      <c r="Q72" s="6"/>
      <c r="R72" s="6"/>
    </row>
    <row r="73" spans="1:18" ht="12.75">
      <c r="A73" s="23">
        <v>1221428716</v>
      </c>
      <c r="B73" s="78" t="s">
        <v>165</v>
      </c>
      <c r="C73" s="1" t="s">
        <v>71</v>
      </c>
      <c r="D73" s="7" t="s">
        <v>90</v>
      </c>
      <c r="E73" s="83">
        <v>39000</v>
      </c>
      <c r="F73" s="12">
        <v>39000</v>
      </c>
      <c r="G73" s="15">
        <v>0</v>
      </c>
      <c r="H73" s="20" t="s">
        <v>440</v>
      </c>
      <c r="I73" s="7" t="s">
        <v>486</v>
      </c>
      <c r="J73" s="3">
        <v>45214859</v>
      </c>
      <c r="K73" s="22" t="s">
        <v>443</v>
      </c>
      <c r="L73" s="6"/>
      <c r="M73" s="6"/>
      <c r="N73" s="6"/>
      <c r="O73" s="6"/>
      <c r="P73" s="6"/>
      <c r="Q73" s="6"/>
      <c r="R73" s="6"/>
    </row>
    <row r="74" spans="1:18" ht="12.75">
      <c r="A74" s="23">
        <v>1221428717</v>
      </c>
      <c r="B74" s="78" t="s">
        <v>165</v>
      </c>
      <c r="C74" s="7" t="s">
        <v>539</v>
      </c>
      <c r="D74" s="7" t="s">
        <v>339</v>
      </c>
      <c r="E74" s="83">
        <v>16000</v>
      </c>
      <c r="F74" s="12">
        <v>16000</v>
      </c>
      <c r="G74" s="15">
        <v>0</v>
      </c>
      <c r="H74" s="20" t="s">
        <v>612</v>
      </c>
      <c r="I74" s="7" t="s">
        <v>486</v>
      </c>
      <c r="J74" s="13">
        <v>62330136</v>
      </c>
      <c r="K74" s="22" t="s">
        <v>443</v>
      </c>
      <c r="L74" s="6"/>
      <c r="M74" s="6"/>
      <c r="N74" s="6"/>
      <c r="O74" s="6"/>
      <c r="P74" s="6"/>
      <c r="Q74" s="6"/>
      <c r="R74" s="6"/>
    </row>
    <row r="75" spans="1:18" ht="12.75">
      <c r="A75" s="23">
        <v>1221428718</v>
      </c>
      <c r="B75" s="78" t="s">
        <v>165</v>
      </c>
      <c r="C75" s="7" t="s">
        <v>540</v>
      </c>
      <c r="D75" s="7" t="s">
        <v>341</v>
      </c>
      <c r="E75" s="83">
        <v>5000</v>
      </c>
      <c r="F75" s="12">
        <v>5000</v>
      </c>
      <c r="G75" s="15">
        <v>0</v>
      </c>
      <c r="H75" s="20" t="s">
        <v>612</v>
      </c>
      <c r="I75" s="7" t="s">
        <v>487</v>
      </c>
      <c r="J75" s="13" t="s">
        <v>340</v>
      </c>
      <c r="K75" s="22" t="s">
        <v>443</v>
      </c>
      <c r="L75" s="6"/>
      <c r="M75" s="6"/>
      <c r="N75" s="6"/>
      <c r="O75" s="6"/>
      <c r="P75" s="6"/>
      <c r="Q75" s="6"/>
      <c r="R75" s="6"/>
    </row>
    <row r="76" spans="1:18" ht="12.75">
      <c r="A76" s="23">
        <v>1221428719</v>
      </c>
      <c r="B76" s="78" t="s">
        <v>165</v>
      </c>
      <c r="C76" s="1" t="s">
        <v>518</v>
      </c>
      <c r="D76" s="7" t="s">
        <v>91</v>
      </c>
      <c r="E76" s="83">
        <v>45000</v>
      </c>
      <c r="F76" s="12">
        <v>45000</v>
      </c>
      <c r="G76" s="15">
        <v>0</v>
      </c>
      <c r="H76" s="20" t="s">
        <v>440</v>
      </c>
      <c r="I76" s="7" t="s">
        <v>488</v>
      </c>
      <c r="J76" s="3">
        <v>68430132</v>
      </c>
      <c r="K76" s="22" t="s">
        <v>443</v>
      </c>
      <c r="L76" s="6"/>
      <c r="M76" s="6"/>
      <c r="N76" s="6"/>
      <c r="O76" s="6"/>
      <c r="P76" s="6"/>
      <c r="Q76" s="6"/>
      <c r="R76" s="6"/>
    </row>
    <row r="77" spans="1:18" ht="12.75">
      <c r="A77" s="23">
        <v>1221428720</v>
      </c>
      <c r="B77" s="78" t="s">
        <v>165</v>
      </c>
      <c r="C77" s="7" t="s">
        <v>541</v>
      </c>
      <c r="D77" s="7" t="s">
        <v>343</v>
      </c>
      <c r="E77" s="83">
        <v>28000</v>
      </c>
      <c r="F77" s="12">
        <v>28000</v>
      </c>
      <c r="G77" s="15">
        <v>0</v>
      </c>
      <c r="H77" s="20" t="s">
        <v>612</v>
      </c>
      <c r="I77" s="7" t="s">
        <v>488</v>
      </c>
      <c r="J77" s="13" t="s">
        <v>342</v>
      </c>
      <c r="K77" s="22" t="s">
        <v>443</v>
      </c>
      <c r="L77" s="6"/>
      <c r="M77" s="6"/>
      <c r="N77" s="6"/>
      <c r="O77" s="6"/>
      <c r="P77" s="6"/>
      <c r="Q77" s="6"/>
      <c r="R77" s="6"/>
    </row>
    <row r="78" spans="1:18" ht="12.75">
      <c r="A78" s="23">
        <v>1221428721</v>
      </c>
      <c r="B78" s="78" t="s">
        <v>165</v>
      </c>
      <c r="C78" s="7" t="s">
        <v>542</v>
      </c>
      <c r="D78" s="7" t="s">
        <v>345</v>
      </c>
      <c r="E78" s="83">
        <v>15000</v>
      </c>
      <c r="F78" s="12">
        <v>15000</v>
      </c>
      <c r="G78" s="15">
        <v>0</v>
      </c>
      <c r="H78" s="20" t="s">
        <v>612</v>
      </c>
      <c r="I78" s="7" t="s">
        <v>470</v>
      </c>
      <c r="J78" s="13" t="s">
        <v>344</v>
      </c>
      <c r="K78" s="22" t="s">
        <v>443</v>
      </c>
      <c r="L78" s="6"/>
      <c r="M78" s="6"/>
      <c r="N78" s="6"/>
      <c r="O78" s="6"/>
      <c r="P78" s="6"/>
      <c r="Q78" s="6"/>
      <c r="R78" s="6"/>
    </row>
    <row r="79" spans="1:18" ht="12.75">
      <c r="A79" s="23">
        <v>1221428722</v>
      </c>
      <c r="B79" s="78" t="s">
        <v>165</v>
      </c>
      <c r="C79" s="7" t="s">
        <v>543</v>
      </c>
      <c r="D79" s="7" t="s">
        <v>347</v>
      </c>
      <c r="E79" s="83">
        <v>16000</v>
      </c>
      <c r="F79" s="12">
        <v>16000</v>
      </c>
      <c r="G79" s="15">
        <v>0</v>
      </c>
      <c r="H79" s="20" t="s">
        <v>612</v>
      </c>
      <c r="I79" s="7" t="s">
        <v>442</v>
      </c>
      <c r="J79" s="13" t="s">
        <v>346</v>
      </c>
      <c r="K79" s="22" t="s">
        <v>443</v>
      </c>
      <c r="L79" s="6"/>
      <c r="M79" s="6"/>
      <c r="N79" s="6"/>
      <c r="O79" s="6"/>
      <c r="P79" s="6"/>
      <c r="Q79" s="6"/>
      <c r="R79" s="6"/>
    </row>
    <row r="80" spans="1:18" ht="12.75">
      <c r="A80" s="23">
        <v>1221428723</v>
      </c>
      <c r="B80" s="78" t="s">
        <v>165</v>
      </c>
      <c r="C80" s="1" t="s">
        <v>519</v>
      </c>
      <c r="D80" s="7" t="s">
        <v>88</v>
      </c>
      <c r="E80" s="82">
        <v>48000</v>
      </c>
      <c r="F80" s="11">
        <v>48000</v>
      </c>
      <c r="G80" s="15">
        <v>0</v>
      </c>
      <c r="H80" s="20" t="s">
        <v>440</v>
      </c>
      <c r="I80" s="7" t="s">
        <v>478</v>
      </c>
      <c r="J80" s="3">
        <v>70154279</v>
      </c>
      <c r="K80" s="22" t="s">
        <v>443</v>
      </c>
      <c r="L80" s="6"/>
      <c r="M80" s="6"/>
      <c r="N80" s="6"/>
      <c r="O80" s="6"/>
      <c r="P80" s="6"/>
      <c r="Q80" s="6"/>
      <c r="R80" s="6"/>
    </row>
    <row r="81" spans="1:18" ht="12.75">
      <c r="A81" s="23">
        <v>1221428724</v>
      </c>
      <c r="B81" s="78" t="s">
        <v>165</v>
      </c>
      <c r="C81" s="1" t="s">
        <v>520</v>
      </c>
      <c r="D81" s="7" t="s">
        <v>87</v>
      </c>
      <c r="E81" s="82">
        <v>44000</v>
      </c>
      <c r="F81" s="11">
        <v>44000</v>
      </c>
      <c r="G81" s="15">
        <v>0</v>
      </c>
      <c r="H81" s="20" t="s">
        <v>440</v>
      </c>
      <c r="I81" s="7" t="s">
        <v>478</v>
      </c>
      <c r="J81" s="3">
        <v>70154279</v>
      </c>
      <c r="K81" s="22" t="s">
        <v>443</v>
      </c>
      <c r="L81" s="6"/>
      <c r="M81" s="6"/>
      <c r="N81" s="6"/>
      <c r="O81" s="6"/>
      <c r="P81" s="6"/>
      <c r="Q81" s="6"/>
      <c r="R81" s="6"/>
    </row>
    <row r="82" spans="1:18" ht="12.75">
      <c r="A82" s="23">
        <v>1221428725</v>
      </c>
      <c r="B82" s="78" t="s">
        <v>165</v>
      </c>
      <c r="C82" s="7" t="s">
        <v>586</v>
      </c>
      <c r="D82" s="7" t="s">
        <v>434</v>
      </c>
      <c r="E82" s="83">
        <v>11000</v>
      </c>
      <c r="F82" s="11">
        <v>11000</v>
      </c>
      <c r="G82" s="15">
        <v>0</v>
      </c>
      <c r="H82" s="20" t="s">
        <v>612</v>
      </c>
      <c r="I82" s="7" t="s">
        <v>484</v>
      </c>
      <c r="J82" s="3">
        <v>62181378</v>
      </c>
      <c r="K82" s="22" t="s">
        <v>443</v>
      </c>
      <c r="L82" s="6"/>
      <c r="M82" s="6"/>
      <c r="N82" s="6"/>
      <c r="O82" s="6"/>
      <c r="P82" s="6"/>
      <c r="Q82" s="6"/>
      <c r="R82" s="6"/>
    </row>
    <row r="83" spans="1:18" ht="12.75">
      <c r="A83" s="23">
        <v>1221428726</v>
      </c>
      <c r="B83" s="78" t="s">
        <v>165</v>
      </c>
      <c r="C83" s="7" t="s">
        <v>545</v>
      </c>
      <c r="D83" s="7" t="s">
        <v>349</v>
      </c>
      <c r="E83" s="83">
        <v>9000</v>
      </c>
      <c r="F83" s="12">
        <v>9000</v>
      </c>
      <c r="G83" s="15">
        <v>0</v>
      </c>
      <c r="H83" s="20" t="s">
        <v>612</v>
      </c>
      <c r="I83" s="7" t="s">
        <v>484</v>
      </c>
      <c r="J83" s="13" t="s">
        <v>348</v>
      </c>
      <c r="K83" s="22" t="s">
        <v>443</v>
      </c>
      <c r="L83" s="6"/>
      <c r="M83" s="6"/>
      <c r="N83" s="6"/>
      <c r="O83" s="6"/>
      <c r="P83" s="6"/>
      <c r="Q83" s="6"/>
      <c r="R83" s="6"/>
    </row>
    <row r="84" spans="1:18" ht="12.75">
      <c r="A84" s="23">
        <v>1221428727</v>
      </c>
      <c r="B84" s="78" t="s">
        <v>165</v>
      </c>
      <c r="C84" s="7" t="s">
        <v>544</v>
      </c>
      <c r="D84" s="7" t="s">
        <v>351</v>
      </c>
      <c r="E84" s="83">
        <v>15000</v>
      </c>
      <c r="F84" s="12">
        <v>15000</v>
      </c>
      <c r="G84" s="15">
        <v>0</v>
      </c>
      <c r="H84" s="20" t="s">
        <v>612</v>
      </c>
      <c r="I84" s="7" t="s">
        <v>442</v>
      </c>
      <c r="J84" s="13" t="s">
        <v>350</v>
      </c>
      <c r="K84" s="22" t="s">
        <v>443</v>
      </c>
      <c r="L84" s="6"/>
      <c r="M84" s="6"/>
      <c r="N84" s="6"/>
      <c r="O84" s="6"/>
      <c r="P84" s="6"/>
      <c r="Q84" s="6"/>
      <c r="R84" s="6"/>
    </row>
    <row r="85" spans="1:18" ht="12.75">
      <c r="A85" s="23">
        <v>1221428728</v>
      </c>
      <c r="B85" s="78" t="s">
        <v>165</v>
      </c>
      <c r="C85" s="7" t="s">
        <v>546</v>
      </c>
      <c r="D85" s="7" t="s">
        <v>353</v>
      </c>
      <c r="E85" s="83">
        <v>15000</v>
      </c>
      <c r="F85" s="12">
        <v>15000</v>
      </c>
      <c r="G85" s="15">
        <v>0</v>
      </c>
      <c r="H85" s="20" t="s">
        <v>612</v>
      </c>
      <c r="I85" s="7" t="s">
        <v>442</v>
      </c>
      <c r="J85" s="13" t="s">
        <v>352</v>
      </c>
      <c r="K85" s="22" t="s">
        <v>443</v>
      </c>
      <c r="L85" s="6"/>
      <c r="M85" s="6"/>
      <c r="N85" s="6"/>
      <c r="O85" s="6"/>
      <c r="P85" s="6"/>
      <c r="Q85" s="6"/>
      <c r="R85" s="6"/>
    </row>
    <row r="86" spans="1:18" ht="12.75">
      <c r="A86" s="23">
        <v>1221428729</v>
      </c>
      <c r="B86" s="78" t="s">
        <v>165</v>
      </c>
      <c r="C86" s="1" t="s">
        <v>521</v>
      </c>
      <c r="D86" s="7" t="s">
        <v>86</v>
      </c>
      <c r="E86" s="82">
        <v>40000</v>
      </c>
      <c r="F86" s="11">
        <v>40000</v>
      </c>
      <c r="G86" s="15">
        <v>0</v>
      </c>
      <c r="H86" s="20" t="s">
        <v>440</v>
      </c>
      <c r="I86" s="7" t="s">
        <v>486</v>
      </c>
      <c r="J86" s="3">
        <v>60799081</v>
      </c>
      <c r="K86" s="22" t="s">
        <v>443</v>
      </c>
      <c r="L86" s="6"/>
      <c r="M86" s="6"/>
      <c r="N86" s="6"/>
      <c r="O86" s="6"/>
      <c r="P86" s="6"/>
      <c r="Q86" s="6"/>
      <c r="R86" s="6"/>
    </row>
    <row r="87" spans="1:18" ht="12.75">
      <c r="A87" s="23">
        <v>1221428730</v>
      </c>
      <c r="B87" s="78" t="s">
        <v>165</v>
      </c>
      <c r="C87" s="7" t="s">
        <v>547</v>
      </c>
      <c r="D87" s="7" t="s">
        <v>355</v>
      </c>
      <c r="E87" s="83">
        <v>24000</v>
      </c>
      <c r="F87" s="12">
        <v>24000</v>
      </c>
      <c r="G87" s="15">
        <v>0</v>
      </c>
      <c r="H87" s="20" t="s">
        <v>612</v>
      </c>
      <c r="I87" s="7" t="s">
        <v>442</v>
      </c>
      <c r="J87" s="13" t="s">
        <v>354</v>
      </c>
      <c r="K87" s="22" t="s">
        <v>443</v>
      </c>
      <c r="L87" s="6"/>
      <c r="M87" s="6"/>
      <c r="N87" s="6"/>
      <c r="O87" s="6"/>
      <c r="P87" s="6"/>
      <c r="Q87" s="6"/>
      <c r="R87" s="6"/>
    </row>
    <row r="88" spans="1:18" ht="12.75">
      <c r="A88" s="23">
        <v>1221428731</v>
      </c>
      <c r="B88" s="78" t="s">
        <v>165</v>
      </c>
      <c r="C88" s="7" t="s">
        <v>548</v>
      </c>
      <c r="D88" s="7" t="s">
        <v>356</v>
      </c>
      <c r="E88" s="83">
        <v>14000</v>
      </c>
      <c r="F88" s="12">
        <v>14000</v>
      </c>
      <c r="G88" s="15">
        <v>0</v>
      </c>
      <c r="H88" s="20" t="s">
        <v>612</v>
      </c>
      <c r="I88" s="7" t="s">
        <v>442</v>
      </c>
      <c r="J88" s="13" t="s">
        <v>354</v>
      </c>
      <c r="K88" s="22" t="s">
        <v>443</v>
      </c>
      <c r="L88" s="6"/>
      <c r="M88" s="6"/>
      <c r="N88" s="6"/>
      <c r="O88" s="6"/>
      <c r="P88" s="6"/>
      <c r="Q88" s="6"/>
      <c r="R88" s="6"/>
    </row>
    <row r="89" spans="1:18" ht="12.75">
      <c r="A89" s="23">
        <v>1221428732</v>
      </c>
      <c r="B89" s="78" t="s">
        <v>165</v>
      </c>
      <c r="C89" s="1" t="s">
        <v>522</v>
      </c>
      <c r="D89" s="7" t="s">
        <v>92</v>
      </c>
      <c r="E89" s="82">
        <v>49000</v>
      </c>
      <c r="F89" s="11">
        <v>49000</v>
      </c>
      <c r="G89" s="15">
        <v>0</v>
      </c>
      <c r="H89" s="20" t="s">
        <v>440</v>
      </c>
      <c r="I89" s="7" t="s">
        <v>490</v>
      </c>
      <c r="J89" s="3">
        <v>75028981</v>
      </c>
      <c r="K89" s="22" t="s">
        <v>443</v>
      </c>
      <c r="L89" s="6"/>
      <c r="M89" s="6"/>
      <c r="N89" s="6"/>
      <c r="O89" s="6"/>
      <c r="P89" s="6"/>
      <c r="Q89" s="6"/>
      <c r="R89" s="6"/>
    </row>
    <row r="90" spans="1:18" ht="12.75">
      <c r="A90" s="23">
        <v>1221428733</v>
      </c>
      <c r="B90" s="78" t="s">
        <v>165</v>
      </c>
      <c r="C90" s="7" t="s">
        <v>549</v>
      </c>
      <c r="D90" s="7" t="s">
        <v>358</v>
      </c>
      <c r="E90" s="83">
        <v>19000</v>
      </c>
      <c r="F90" s="12">
        <v>19000</v>
      </c>
      <c r="G90" s="15">
        <v>0</v>
      </c>
      <c r="H90" s="20" t="s">
        <v>612</v>
      </c>
      <c r="I90" s="7" t="s">
        <v>490</v>
      </c>
      <c r="J90" s="13" t="s">
        <v>357</v>
      </c>
      <c r="K90" s="22" t="s">
        <v>443</v>
      </c>
      <c r="L90" s="6"/>
      <c r="M90" s="6"/>
      <c r="N90" s="6"/>
      <c r="O90" s="6"/>
      <c r="P90" s="6"/>
      <c r="Q90" s="6"/>
      <c r="R90" s="6"/>
    </row>
    <row r="91" spans="1:18" ht="12.75">
      <c r="A91" s="23">
        <v>1221428734</v>
      </c>
      <c r="B91" s="78" t="s">
        <v>165</v>
      </c>
      <c r="C91" s="7" t="s">
        <v>550</v>
      </c>
      <c r="D91" s="7" t="s">
        <v>359</v>
      </c>
      <c r="E91" s="83">
        <v>14000</v>
      </c>
      <c r="F91" s="12">
        <v>14000</v>
      </c>
      <c r="G91" s="15">
        <v>0</v>
      </c>
      <c r="H91" s="20" t="s">
        <v>612</v>
      </c>
      <c r="I91" s="7" t="s">
        <v>442</v>
      </c>
      <c r="J91" s="13" t="s">
        <v>357</v>
      </c>
      <c r="K91" s="22" t="s">
        <v>443</v>
      </c>
      <c r="L91" s="6"/>
      <c r="M91" s="6"/>
      <c r="N91" s="6"/>
      <c r="O91" s="6"/>
      <c r="P91" s="6"/>
      <c r="Q91" s="6"/>
      <c r="R91" s="6"/>
    </row>
    <row r="92" spans="1:18" ht="12.75">
      <c r="A92" s="23">
        <v>1221428735</v>
      </c>
      <c r="B92" s="78" t="s">
        <v>165</v>
      </c>
      <c r="C92" s="7" t="s">
        <v>552</v>
      </c>
      <c r="D92" s="7" t="s">
        <v>360</v>
      </c>
      <c r="E92" s="83">
        <v>14000</v>
      </c>
      <c r="F92" s="12">
        <v>14000</v>
      </c>
      <c r="G92" s="15">
        <v>0</v>
      </c>
      <c r="H92" s="20" t="s">
        <v>612</v>
      </c>
      <c r="I92" s="7" t="s">
        <v>484</v>
      </c>
      <c r="J92" s="13" t="s">
        <v>340</v>
      </c>
      <c r="K92" s="22" t="s">
        <v>443</v>
      </c>
      <c r="L92" s="6"/>
      <c r="M92" s="6"/>
      <c r="N92" s="6"/>
      <c r="O92" s="6"/>
      <c r="P92" s="6"/>
      <c r="Q92" s="6"/>
      <c r="R92" s="6"/>
    </row>
    <row r="93" spans="1:18" ht="12.75">
      <c r="A93" s="23">
        <v>1221428736</v>
      </c>
      <c r="B93" s="78" t="s">
        <v>165</v>
      </c>
      <c r="C93" s="1" t="s">
        <v>523</v>
      </c>
      <c r="D93" s="7" t="s">
        <v>94</v>
      </c>
      <c r="E93" s="82">
        <v>50000</v>
      </c>
      <c r="F93" s="11">
        <v>50000</v>
      </c>
      <c r="G93" s="15">
        <v>0</v>
      </c>
      <c r="H93" s="20" t="s">
        <v>440</v>
      </c>
      <c r="I93" s="7" t="s">
        <v>470</v>
      </c>
      <c r="J93" s="13" t="s">
        <v>93</v>
      </c>
      <c r="K93" s="22" t="s">
        <v>443</v>
      </c>
      <c r="L93" s="6"/>
      <c r="M93" s="6"/>
      <c r="N93" s="6"/>
      <c r="O93" s="6"/>
      <c r="P93" s="6"/>
      <c r="Q93" s="6"/>
      <c r="R93" s="6"/>
    </row>
    <row r="94" spans="1:18" ht="12.75">
      <c r="A94" s="23">
        <v>1221428742</v>
      </c>
      <c r="B94" s="78" t="s">
        <v>165</v>
      </c>
      <c r="C94" s="7" t="s">
        <v>551</v>
      </c>
      <c r="D94" s="7" t="s">
        <v>362</v>
      </c>
      <c r="E94" s="83">
        <v>15000</v>
      </c>
      <c r="F94" s="12">
        <v>15000</v>
      </c>
      <c r="G94" s="15">
        <v>0</v>
      </c>
      <c r="H94" s="20" t="s">
        <v>612</v>
      </c>
      <c r="I94" s="7" t="s">
        <v>442</v>
      </c>
      <c r="J94" s="13" t="s">
        <v>361</v>
      </c>
      <c r="K94" s="22" t="s">
        <v>443</v>
      </c>
      <c r="L94" s="6"/>
      <c r="M94" s="6"/>
      <c r="N94" s="6"/>
      <c r="O94" s="6"/>
      <c r="P94" s="6"/>
      <c r="Q94" s="6"/>
      <c r="R94" s="6"/>
    </row>
    <row r="95" spans="1:18" ht="12.75">
      <c r="A95" s="23">
        <v>1221428743</v>
      </c>
      <c r="B95" s="78" t="s">
        <v>165</v>
      </c>
      <c r="C95" s="7" t="s">
        <v>553</v>
      </c>
      <c r="D95" s="7" t="s">
        <v>363</v>
      </c>
      <c r="E95" s="83">
        <v>30000</v>
      </c>
      <c r="F95" s="12">
        <v>30000</v>
      </c>
      <c r="G95" s="15">
        <v>0</v>
      </c>
      <c r="H95" s="20" t="s">
        <v>612</v>
      </c>
      <c r="I95" s="7" t="s">
        <v>463</v>
      </c>
      <c r="J95" s="13" t="s">
        <v>95</v>
      </c>
      <c r="K95" s="22" t="s">
        <v>443</v>
      </c>
      <c r="L95" s="6"/>
      <c r="M95" s="6"/>
      <c r="N95" s="6"/>
      <c r="O95" s="6"/>
      <c r="P95" s="6"/>
      <c r="Q95" s="6"/>
      <c r="R95" s="6"/>
    </row>
    <row r="96" spans="1:18" ht="12.75">
      <c r="A96" s="23">
        <v>1221428744</v>
      </c>
      <c r="B96" s="78" t="s">
        <v>165</v>
      </c>
      <c r="C96" s="1" t="s">
        <v>524</v>
      </c>
      <c r="D96" s="7" t="s">
        <v>96</v>
      </c>
      <c r="E96" s="82">
        <v>35000</v>
      </c>
      <c r="F96" s="11">
        <v>35000</v>
      </c>
      <c r="G96" s="15">
        <v>0</v>
      </c>
      <c r="H96" s="20" t="s">
        <v>440</v>
      </c>
      <c r="I96" s="7" t="s">
        <v>463</v>
      </c>
      <c r="J96" s="13" t="s">
        <v>95</v>
      </c>
      <c r="K96" s="22" t="s">
        <v>443</v>
      </c>
      <c r="L96" s="6"/>
      <c r="M96" s="6"/>
      <c r="N96" s="6"/>
      <c r="O96" s="6"/>
      <c r="P96" s="6"/>
      <c r="Q96" s="6"/>
      <c r="R96" s="6"/>
    </row>
    <row r="97" spans="1:18" ht="12.75" customHeight="1">
      <c r="A97" s="23">
        <v>1221428745</v>
      </c>
      <c r="B97" s="78" t="s">
        <v>165</v>
      </c>
      <c r="C97" s="7" t="s">
        <v>554</v>
      </c>
      <c r="D97" s="7" t="s">
        <v>365</v>
      </c>
      <c r="E97" s="83">
        <v>23000</v>
      </c>
      <c r="F97" s="12">
        <v>23000</v>
      </c>
      <c r="G97" s="15">
        <v>0</v>
      </c>
      <c r="H97" s="20" t="s">
        <v>612</v>
      </c>
      <c r="I97" s="7" t="s">
        <v>505</v>
      </c>
      <c r="J97" s="13" t="s">
        <v>364</v>
      </c>
      <c r="K97" s="22" t="s">
        <v>443</v>
      </c>
      <c r="L97" s="6"/>
      <c r="M97" s="6"/>
      <c r="N97" s="6"/>
      <c r="O97" s="6"/>
      <c r="P97" s="6"/>
      <c r="Q97" s="6"/>
      <c r="R97" s="6"/>
    </row>
    <row r="98" spans="1:18" ht="12.75" customHeight="1">
      <c r="A98" s="23">
        <v>1221428746</v>
      </c>
      <c r="B98" s="78" t="s">
        <v>165</v>
      </c>
      <c r="C98" s="7" t="s">
        <v>555</v>
      </c>
      <c r="D98" s="7" t="s">
        <v>367</v>
      </c>
      <c r="E98" s="83">
        <v>19000</v>
      </c>
      <c r="F98" s="12">
        <v>19000</v>
      </c>
      <c r="G98" s="15">
        <v>0</v>
      </c>
      <c r="H98" s="20" t="s">
        <v>612</v>
      </c>
      <c r="I98" s="7" t="s">
        <v>455</v>
      </c>
      <c r="J98" s="13" t="s">
        <v>366</v>
      </c>
      <c r="K98" s="22" t="s">
        <v>443</v>
      </c>
      <c r="L98" s="6"/>
      <c r="M98" s="6"/>
      <c r="N98" s="6"/>
      <c r="O98" s="6"/>
      <c r="P98" s="6"/>
      <c r="Q98" s="6"/>
      <c r="R98" s="6"/>
    </row>
    <row r="99" spans="1:18" ht="12.75" customHeight="1">
      <c r="A99" s="23">
        <v>1221428747</v>
      </c>
      <c r="B99" s="78" t="s">
        <v>165</v>
      </c>
      <c r="C99" s="7" t="s">
        <v>97</v>
      </c>
      <c r="D99" s="7" t="s">
        <v>99</v>
      </c>
      <c r="E99" s="82">
        <v>45000</v>
      </c>
      <c r="F99" s="11">
        <v>45000</v>
      </c>
      <c r="G99" s="15">
        <v>0</v>
      </c>
      <c r="H99" s="20" t="s">
        <v>440</v>
      </c>
      <c r="I99" s="7" t="s">
        <v>442</v>
      </c>
      <c r="J99" s="13" t="s">
        <v>98</v>
      </c>
      <c r="K99" s="22" t="s">
        <v>497</v>
      </c>
      <c r="L99" s="6"/>
      <c r="M99" s="6"/>
      <c r="N99" s="6"/>
      <c r="O99" s="6"/>
      <c r="P99" s="6"/>
      <c r="Q99" s="6"/>
      <c r="R99" s="6"/>
    </row>
    <row r="100" spans="1:18" ht="12.75" customHeight="1">
      <c r="A100" s="24">
        <v>1221428748</v>
      </c>
      <c r="B100" s="78" t="s">
        <v>165</v>
      </c>
      <c r="C100" s="7" t="s">
        <v>315</v>
      </c>
      <c r="D100" s="7" t="s">
        <v>316</v>
      </c>
      <c r="E100" s="83">
        <v>30000</v>
      </c>
      <c r="F100" s="11">
        <v>30000</v>
      </c>
      <c r="G100" s="15">
        <v>0</v>
      </c>
      <c r="H100" s="20" t="s">
        <v>612</v>
      </c>
      <c r="I100" s="7" t="s">
        <v>442</v>
      </c>
      <c r="J100" s="13" t="s">
        <v>98</v>
      </c>
      <c r="K100" s="22" t="s">
        <v>497</v>
      </c>
      <c r="L100" s="6"/>
      <c r="M100" s="6"/>
      <c r="N100" s="6"/>
      <c r="O100" s="6"/>
      <c r="P100" s="6"/>
      <c r="Q100" s="6"/>
      <c r="R100" s="6"/>
    </row>
    <row r="101" spans="1:18" ht="12.75" customHeight="1">
      <c r="A101" s="23">
        <v>1221428749</v>
      </c>
      <c r="B101" s="78" t="s">
        <v>165</v>
      </c>
      <c r="C101" s="7" t="s">
        <v>101</v>
      </c>
      <c r="D101" s="7" t="s">
        <v>100</v>
      </c>
      <c r="E101" s="82">
        <v>35000</v>
      </c>
      <c r="F101" s="11">
        <v>35000</v>
      </c>
      <c r="G101" s="15">
        <v>0</v>
      </c>
      <c r="H101" s="20" t="s">
        <v>440</v>
      </c>
      <c r="I101" s="7" t="s">
        <v>442</v>
      </c>
      <c r="J101" s="13" t="s">
        <v>98</v>
      </c>
      <c r="K101" s="22" t="s">
        <v>497</v>
      </c>
      <c r="L101" s="6"/>
      <c r="M101" s="6"/>
      <c r="N101" s="6"/>
      <c r="O101" s="6"/>
      <c r="P101" s="6"/>
      <c r="Q101" s="6"/>
      <c r="R101" s="6"/>
    </row>
    <row r="102" spans="1:18" ht="12.75" customHeight="1">
      <c r="A102" s="24">
        <v>1221428750</v>
      </c>
      <c r="B102" s="78" t="s">
        <v>165</v>
      </c>
      <c r="C102" s="7" t="s">
        <v>317</v>
      </c>
      <c r="D102" s="7" t="s">
        <v>318</v>
      </c>
      <c r="E102" s="83">
        <v>30000</v>
      </c>
      <c r="F102" s="11">
        <v>30000</v>
      </c>
      <c r="G102" s="15">
        <v>0</v>
      </c>
      <c r="H102" s="20" t="s">
        <v>612</v>
      </c>
      <c r="I102" s="7" t="s">
        <v>442</v>
      </c>
      <c r="J102" s="13" t="s">
        <v>98</v>
      </c>
      <c r="K102" s="22" t="s">
        <v>497</v>
      </c>
      <c r="L102" s="6"/>
      <c r="M102" s="6"/>
      <c r="N102" s="6"/>
      <c r="O102" s="6"/>
      <c r="P102" s="6"/>
      <c r="Q102" s="6"/>
      <c r="R102" s="6"/>
    </row>
    <row r="103" spans="1:18" ht="12.75" customHeight="1">
      <c r="A103" s="24">
        <v>1221428751</v>
      </c>
      <c r="B103" s="78" t="s">
        <v>165</v>
      </c>
      <c r="C103" s="7" t="s">
        <v>319</v>
      </c>
      <c r="D103" s="7" t="s">
        <v>320</v>
      </c>
      <c r="E103" s="83">
        <v>30000</v>
      </c>
      <c r="F103" s="11">
        <v>30000</v>
      </c>
      <c r="G103" s="15">
        <v>0</v>
      </c>
      <c r="H103" s="20" t="s">
        <v>612</v>
      </c>
      <c r="I103" s="7" t="s">
        <v>442</v>
      </c>
      <c r="J103" s="13" t="s">
        <v>98</v>
      </c>
      <c r="K103" s="22" t="s">
        <v>497</v>
      </c>
      <c r="L103" s="6"/>
      <c r="M103" s="6"/>
      <c r="N103" s="6"/>
      <c r="O103" s="6"/>
      <c r="P103" s="6"/>
      <c r="Q103" s="6"/>
      <c r="R103" s="6"/>
    </row>
    <row r="104" spans="1:18" ht="12.75" customHeight="1">
      <c r="A104" s="24">
        <v>1221428752</v>
      </c>
      <c r="B104" s="78" t="s">
        <v>165</v>
      </c>
      <c r="C104" s="7" t="s">
        <v>321</v>
      </c>
      <c r="D104" s="7" t="s">
        <v>322</v>
      </c>
      <c r="E104" s="83">
        <v>30000</v>
      </c>
      <c r="F104" s="11">
        <v>30000</v>
      </c>
      <c r="G104" s="15">
        <v>0</v>
      </c>
      <c r="H104" s="20" t="s">
        <v>612</v>
      </c>
      <c r="I104" s="7" t="s">
        <v>442</v>
      </c>
      <c r="J104" s="13" t="s">
        <v>98</v>
      </c>
      <c r="K104" s="22" t="s">
        <v>497</v>
      </c>
      <c r="L104" s="6"/>
      <c r="M104" s="6"/>
      <c r="N104" s="6"/>
      <c r="O104" s="6"/>
      <c r="P104" s="6"/>
      <c r="Q104" s="6"/>
      <c r="R104" s="6"/>
    </row>
    <row r="105" spans="1:18" ht="12.75" customHeight="1">
      <c r="A105" s="23">
        <v>1221428753</v>
      </c>
      <c r="B105" s="78" t="s">
        <v>165</v>
      </c>
      <c r="C105" s="7" t="s">
        <v>102</v>
      </c>
      <c r="D105" s="7" t="s">
        <v>103</v>
      </c>
      <c r="E105" s="82">
        <v>42000</v>
      </c>
      <c r="F105" s="11">
        <v>42000</v>
      </c>
      <c r="G105" s="15">
        <v>0</v>
      </c>
      <c r="H105" s="20" t="s">
        <v>440</v>
      </c>
      <c r="I105" s="7" t="s">
        <v>442</v>
      </c>
      <c r="J105" s="13" t="s">
        <v>98</v>
      </c>
      <c r="K105" s="22" t="s">
        <v>497</v>
      </c>
      <c r="L105" s="6"/>
      <c r="M105" s="6"/>
      <c r="N105" s="6"/>
      <c r="O105" s="6"/>
      <c r="P105" s="6"/>
      <c r="Q105" s="6"/>
      <c r="R105" s="6"/>
    </row>
    <row r="106" spans="1:18" ht="12.75">
      <c r="A106" s="24">
        <v>1221428754</v>
      </c>
      <c r="B106" s="78" t="s">
        <v>165</v>
      </c>
      <c r="C106" s="7" t="s">
        <v>323</v>
      </c>
      <c r="D106" s="7" t="s">
        <v>324</v>
      </c>
      <c r="E106" s="83">
        <v>30000</v>
      </c>
      <c r="F106" s="11">
        <v>30000</v>
      </c>
      <c r="G106" s="15">
        <v>0</v>
      </c>
      <c r="H106" s="20" t="s">
        <v>612</v>
      </c>
      <c r="I106" s="7" t="s">
        <v>442</v>
      </c>
      <c r="J106" s="13" t="s">
        <v>98</v>
      </c>
      <c r="K106" s="22" t="s">
        <v>497</v>
      </c>
      <c r="L106" s="6"/>
      <c r="M106" s="6"/>
      <c r="N106" s="6"/>
      <c r="O106" s="6"/>
      <c r="P106" s="6"/>
      <c r="Q106" s="6"/>
      <c r="R106" s="6"/>
    </row>
    <row r="107" spans="1:18" ht="12.75">
      <c r="A107" s="23">
        <v>1221428755</v>
      </c>
      <c r="B107" s="78" t="s">
        <v>165</v>
      </c>
      <c r="C107" s="7" t="s">
        <v>104</v>
      </c>
      <c r="D107" s="7" t="s">
        <v>105</v>
      </c>
      <c r="E107" s="82">
        <v>45000</v>
      </c>
      <c r="F107" s="11">
        <v>45000</v>
      </c>
      <c r="G107" s="15">
        <v>0</v>
      </c>
      <c r="H107" s="20" t="s">
        <v>440</v>
      </c>
      <c r="I107" s="7" t="s">
        <v>442</v>
      </c>
      <c r="J107" s="13" t="s">
        <v>98</v>
      </c>
      <c r="K107" s="22" t="s">
        <v>497</v>
      </c>
      <c r="L107" s="6"/>
      <c r="M107" s="6"/>
      <c r="N107" s="6"/>
      <c r="O107" s="6"/>
      <c r="P107" s="6"/>
      <c r="Q107" s="6"/>
      <c r="R107" s="6"/>
    </row>
    <row r="108" spans="1:18" ht="12.75">
      <c r="A108" s="23">
        <v>1221428756</v>
      </c>
      <c r="B108" s="78" t="s">
        <v>165</v>
      </c>
      <c r="C108" s="7" t="s">
        <v>106</v>
      </c>
      <c r="D108" s="7" t="s">
        <v>107</v>
      </c>
      <c r="E108" s="82">
        <v>48000</v>
      </c>
      <c r="F108" s="11">
        <v>48000</v>
      </c>
      <c r="G108" s="15">
        <v>0</v>
      </c>
      <c r="H108" s="20" t="s">
        <v>440</v>
      </c>
      <c r="I108" s="7" t="s">
        <v>442</v>
      </c>
      <c r="J108" s="13" t="s">
        <v>98</v>
      </c>
      <c r="K108" s="22" t="s">
        <v>497</v>
      </c>
      <c r="L108" s="6"/>
      <c r="M108" s="6"/>
      <c r="N108" s="6"/>
      <c r="O108" s="6"/>
      <c r="P108" s="6"/>
      <c r="Q108" s="6"/>
      <c r="R108" s="6"/>
    </row>
    <row r="109" spans="1:18" ht="12.75">
      <c r="A109" s="24">
        <v>1221428757</v>
      </c>
      <c r="B109" s="78" t="s">
        <v>165</v>
      </c>
      <c r="C109" s="7" t="s">
        <v>325</v>
      </c>
      <c r="D109" s="7" t="s">
        <v>326</v>
      </c>
      <c r="E109" s="83">
        <v>30000</v>
      </c>
      <c r="F109" s="11">
        <v>30000</v>
      </c>
      <c r="G109" s="15">
        <v>0</v>
      </c>
      <c r="H109" s="20" t="s">
        <v>612</v>
      </c>
      <c r="I109" s="7" t="s">
        <v>480</v>
      </c>
      <c r="J109" s="13" t="s">
        <v>98</v>
      </c>
      <c r="K109" s="22" t="s">
        <v>497</v>
      </c>
      <c r="L109" s="6"/>
      <c r="M109" s="6"/>
      <c r="N109" s="6"/>
      <c r="O109" s="6"/>
      <c r="P109" s="6"/>
      <c r="Q109" s="6"/>
      <c r="R109" s="6"/>
    </row>
    <row r="110" spans="1:18" ht="12.75">
      <c r="A110" s="24">
        <v>1221428758</v>
      </c>
      <c r="B110" s="78" t="s">
        <v>165</v>
      </c>
      <c r="C110" s="7" t="s">
        <v>327</v>
      </c>
      <c r="D110" s="7" t="s">
        <v>328</v>
      </c>
      <c r="E110" s="83">
        <v>30000</v>
      </c>
      <c r="F110" s="11">
        <v>30000</v>
      </c>
      <c r="G110" s="15">
        <v>0</v>
      </c>
      <c r="H110" s="20" t="s">
        <v>612</v>
      </c>
      <c r="I110" s="7" t="s">
        <v>480</v>
      </c>
      <c r="J110" s="13" t="s">
        <v>98</v>
      </c>
      <c r="K110" s="22" t="s">
        <v>497</v>
      </c>
      <c r="L110" s="6"/>
      <c r="M110" s="6"/>
      <c r="N110" s="6"/>
      <c r="O110" s="6"/>
      <c r="P110" s="6"/>
      <c r="Q110" s="6"/>
      <c r="R110" s="6"/>
    </row>
    <row r="111" spans="1:18" ht="12.75">
      <c r="A111" s="23">
        <v>1221428759</v>
      </c>
      <c r="B111" s="78" t="s">
        <v>165</v>
      </c>
      <c r="C111" s="7" t="s">
        <v>108</v>
      </c>
      <c r="D111" s="7" t="s">
        <v>109</v>
      </c>
      <c r="E111" s="82">
        <v>35000</v>
      </c>
      <c r="F111" s="11">
        <v>35000</v>
      </c>
      <c r="G111" s="15">
        <v>0</v>
      </c>
      <c r="H111" s="20" t="s">
        <v>440</v>
      </c>
      <c r="I111" s="7" t="s">
        <v>442</v>
      </c>
      <c r="J111" s="13" t="s">
        <v>98</v>
      </c>
      <c r="K111" s="22" t="s">
        <v>497</v>
      </c>
      <c r="L111" s="6"/>
      <c r="M111" s="6"/>
      <c r="N111" s="6"/>
      <c r="O111" s="6"/>
      <c r="P111" s="6"/>
      <c r="Q111" s="6"/>
      <c r="R111" s="6"/>
    </row>
    <row r="112" spans="1:18" ht="12.75">
      <c r="A112" s="23">
        <v>1221428760</v>
      </c>
      <c r="B112" s="78" t="s">
        <v>165</v>
      </c>
      <c r="C112" s="7" t="s">
        <v>110</v>
      </c>
      <c r="D112" s="7" t="s">
        <v>111</v>
      </c>
      <c r="E112" s="82">
        <v>50000</v>
      </c>
      <c r="F112" s="11">
        <v>50000</v>
      </c>
      <c r="G112" s="15">
        <v>0</v>
      </c>
      <c r="H112" s="20" t="s">
        <v>440</v>
      </c>
      <c r="I112" s="7" t="s">
        <v>442</v>
      </c>
      <c r="J112" s="13" t="s">
        <v>98</v>
      </c>
      <c r="K112" s="22" t="s">
        <v>497</v>
      </c>
      <c r="L112" s="6"/>
      <c r="M112" s="6"/>
      <c r="N112" s="6"/>
      <c r="O112" s="6"/>
      <c r="P112" s="6"/>
      <c r="Q112" s="6"/>
      <c r="R112" s="6"/>
    </row>
    <row r="113" spans="1:18" ht="12.75">
      <c r="A113" s="23">
        <v>1221428761</v>
      </c>
      <c r="B113" s="78" t="s">
        <v>165</v>
      </c>
      <c r="C113" s="1" t="s">
        <v>526</v>
      </c>
      <c r="D113" s="7" t="s">
        <v>113</v>
      </c>
      <c r="E113" s="82">
        <v>42000</v>
      </c>
      <c r="F113" s="11">
        <v>42000</v>
      </c>
      <c r="G113" s="15">
        <v>0</v>
      </c>
      <c r="H113" s="20" t="s">
        <v>440</v>
      </c>
      <c r="I113" s="7" t="s">
        <v>513</v>
      </c>
      <c r="J113" s="13" t="s">
        <v>112</v>
      </c>
      <c r="K113" s="22" t="s">
        <v>443</v>
      </c>
      <c r="L113" s="6"/>
      <c r="M113" s="6"/>
      <c r="N113" s="6"/>
      <c r="O113" s="6"/>
      <c r="P113" s="6"/>
      <c r="Q113" s="6"/>
      <c r="R113" s="6"/>
    </row>
    <row r="114" spans="1:18" ht="12.75">
      <c r="A114" s="23">
        <v>1221428762</v>
      </c>
      <c r="B114" s="78" t="s">
        <v>165</v>
      </c>
      <c r="C114" s="1" t="s">
        <v>527</v>
      </c>
      <c r="D114" s="7" t="s">
        <v>115</v>
      </c>
      <c r="E114" s="82">
        <v>35000</v>
      </c>
      <c r="F114" s="11">
        <v>35000</v>
      </c>
      <c r="G114" s="15">
        <v>0</v>
      </c>
      <c r="H114" s="20" t="s">
        <v>440</v>
      </c>
      <c r="I114" s="7" t="s">
        <v>470</v>
      </c>
      <c r="J114" s="13" t="s">
        <v>114</v>
      </c>
      <c r="K114" s="22" t="s">
        <v>443</v>
      </c>
      <c r="L114" s="6"/>
      <c r="M114" s="6"/>
      <c r="N114" s="6"/>
      <c r="O114" s="6"/>
      <c r="P114" s="6"/>
      <c r="Q114" s="6"/>
      <c r="R114" s="6"/>
    </row>
    <row r="115" spans="1:18" ht="12.75">
      <c r="A115" s="23">
        <v>1221428763</v>
      </c>
      <c r="B115" s="78" t="s">
        <v>165</v>
      </c>
      <c r="C115" s="1" t="s">
        <v>528</v>
      </c>
      <c r="D115" s="7" t="s">
        <v>117</v>
      </c>
      <c r="E115" s="82">
        <v>50000</v>
      </c>
      <c r="F115" s="11">
        <v>50000</v>
      </c>
      <c r="G115" s="15">
        <v>0</v>
      </c>
      <c r="H115" s="20" t="s">
        <v>440</v>
      </c>
      <c r="I115" s="7" t="s">
        <v>514</v>
      </c>
      <c r="J115" s="13" t="s">
        <v>116</v>
      </c>
      <c r="K115" s="22" t="s">
        <v>443</v>
      </c>
      <c r="L115" s="10"/>
      <c r="M115" s="7"/>
      <c r="N115" s="7"/>
      <c r="O115" s="7"/>
      <c r="P115" s="7"/>
      <c r="Q115" s="7"/>
      <c r="R115" s="7"/>
    </row>
    <row r="116" spans="1:18" ht="12.75">
      <c r="A116" s="23">
        <v>1221428764</v>
      </c>
      <c r="B116" s="78" t="s">
        <v>165</v>
      </c>
      <c r="C116" s="7" t="s">
        <v>556</v>
      </c>
      <c r="D116" s="7" t="s">
        <v>369</v>
      </c>
      <c r="E116" s="83">
        <v>26000</v>
      </c>
      <c r="F116" s="12">
        <v>26000</v>
      </c>
      <c r="G116" s="15">
        <v>0</v>
      </c>
      <c r="H116" s="20" t="s">
        <v>612</v>
      </c>
      <c r="I116" s="7" t="s">
        <v>450</v>
      </c>
      <c r="J116" s="13" t="s">
        <v>368</v>
      </c>
      <c r="K116" s="22" t="s">
        <v>443</v>
      </c>
      <c r="L116" s="10"/>
      <c r="M116" s="7"/>
      <c r="N116" s="7"/>
      <c r="O116" s="7"/>
      <c r="P116" s="7"/>
      <c r="Q116" s="7"/>
      <c r="R116" s="7"/>
    </row>
    <row r="117" spans="1:18" ht="12.75">
      <c r="A117" s="23">
        <v>1221428765</v>
      </c>
      <c r="B117" s="78" t="s">
        <v>165</v>
      </c>
      <c r="C117" s="7" t="s">
        <v>557</v>
      </c>
      <c r="D117" s="7" t="s">
        <v>371</v>
      </c>
      <c r="E117" s="83">
        <v>25000</v>
      </c>
      <c r="F117" s="12">
        <v>25000</v>
      </c>
      <c r="G117" s="15">
        <v>0</v>
      </c>
      <c r="H117" s="20" t="s">
        <v>612</v>
      </c>
      <c r="I117" s="7" t="s">
        <v>510</v>
      </c>
      <c r="J117" s="13" t="s">
        <v>370</v>
      </c>
      <c r="K117" s="22" t="s">
        <v>443</v>
      </c>
      <c r="L117" s="10"/>
      <c r="M117" s="7"/>
      <c r="N117" s="7"/>
      <c r="O117" s="7"/>
      <c r="P117" s="7"/>
      <c r="Q117" s="7"/>
      <c r="R117" s="7"/>
    </row>
    <row r="118" spans="1:18" ht="12.75">
      <c r="A118" s="23">
        <v>1221428766</v>
      </c>
      <c r="B118" s="78" t="s">
        <v>165</v>
      </c>
      <c r="C118" s="7" t="s">
        <v>558</v>
      </c>
      <c r="D118" s="7" t="s">
        <v>373</v>
      </c>
      <c r="E118" s="83">
        <v>25000</v>
      </c>
      <c r="F118" s="12">
        <v>25000</v>
      </c>
      <c r="G118" s="15">
        <v>0</v>
      </c>
      <c r="H118" s="20" t="s">
        <v>612</v>
      </c>
      <c r="I118" s="7" t="s">
        <v>510</v>
      </c>
      <c r="J118" s="13" t="s">
        <v>372</v>
      </c>
      <c r="K118" s="22" t="s">
        <v>443</v>
      </c>
      <c r="L118" s="10"/>
      <c r="M118" s="7"/>
      <c r="N118" s="7"/>
      <c r="O118" s="7"/>
      <c r="P118" s="7"/>
      <c r="Q118" s="7"/>
      <c r="R118" s="7"/>
    </row>
    <row r="119" spans="1:18" ht="12.75">
      <c r="A119" s="23">
        <v>1221428767</v>
      </c>
      <c r="B119" s="78" t="s">
        <v>165</v>
      </c>
      <c r="C119" s="7" t="s">
        <v>559</v>
      </c>
      <c r="D119" s="7" t="s">
        <v>375</v>
      </c>
      <c r="E119" s="83">
        <v>14000</v>
      </c>
      <c r="F119" s="12">
        <v>14000</v>
      </c>
      <c r="G119" s="15">
        <v>0</v>
      </c>
      <c r="H119" s="20" t="s">
        <v>612</v>
      </c>
      <c r="I119" s="7" t="s">
        <v>470</v>
      </c>
      <c r="J119" s="13" t="s">
        <v>374</v>
      </c>
      <c r="K119" s="22" t="s">
        <v>443</v>
      </c>
      <c r="L119" s="10"/>
      <c r="M119" s="7"/>
      <c r="N119" s="7"/>
      <c r="O119" s="7"/>
      <c r="P119" s="7"/>
      <c r="Q119" s="7"/>
      <c r="R119" s="7"/>
    </row>
    <row r="120" spans="1:18" ht="12.75">
      <c r="A120" s="23">
        <v>1221428768</v>
      </c>
      <c r="B120" s="78" t="s">
        <v>165</v>
      </c>
      <c r="C120" s="7" t="s">
        <v>561</v>
      </c>
      <c r="D120" s="7" t="s">
        <v>377</v>
      </c>
      <c r="E120" s="83">
        <v>16000</v>
      </c>
      <c r="F120" s="12">
        <v>16000</v>
      </c>
      <c r="G120" s="15">
        <v>0</v>
      </c>
      <c r="H120" s="20" t="s">
        <v>612</v>
      </c>
      <c r="I120" s="7" t="s">
        <v>442</v>
      </c>
      <c r="J120" s="13" t="s">
        <v>376</v>
      </c>
      <c r="K120" s="22" t="s">
        <v>443</v>
      </c>
      <c r="L120" s="10"/>
      <c r="M120" s="7"/>
      <c r="N120" s="7"/>
      <c r="O120" s="7"/>
      <c r="P120" s="7"/>
      <c r="Q120" s="7"/>
      <c r="R120" s="7"/>
    </row>
    <row r="121" spans="1:18" ht="12.75">
      <c r="A121" s="23">
        <v>1221428769</v>
      </c>
      <c r="B121" s="78" t="s">
        <v>165</v>
      </c>
      <c r="C121" s="7" t="s">
        <v>560</v>
      </c>
      <c r="D121" s="7" t="s">
        <v>379</v>
      </c>
      <c r="E121" s="83">
        <v>20000</v>
      </c>
      <c r="F121" s="12">
        <v>20000</v>
      </c>
      <c r="G121" s="15">
        <v>0</v>
      </c>
      <c r="H121" s="20" t="s">
        <v>612</v>
      </c>
      <c r="I121" s="7" t="s">
        <v>470</v>
      </c>
      <c r="J121" s="13" t="s">
        <v>378</v>
      </c>
      <c r="K121" s="22" t="s">
        <v>443</v>
      </c>
      <c r="L121" s="10"/>
      <c r="M121" s="7"/>
      <c r="N121" s="7"/>
      <c r="O121" s="7"/>
      <c r="P121" s="7"/>
      <c r="Q121" s="7"/>
      <c r="R121" s="7"/>
    </row>
    <row r="122" spans="1:18" ht="12.75">
      <c r="A122" s="23">
        <v>1221428770</v>
      </c>
      <c r="B122" s="78" t="s">
        <v>165</v>
      </c>
      <c r="C122" s="7" t="s">
        <v>562</v>
      </c>
      <c r="D122" s="7" t="s">
        <v>381</v>
      </c>
      <c r="E122" s="83">
        <v>18000</v>
      </c>
      <c r="F122" s="12">
        <v>18000</v>
      </c>
      <c r="G122" s="15">
        <v>0</v>
      </c>
      <c r="H122" s="20" t="s">
        <v>612</v>
      </c>
      <c r="I122" s="7" t="s">
        <v>442</v>
      </c>
      <c r="J122" s="13" t="s">
        <v>380</v>
      </c>
      <c r="K122" s="22" t="s">
        <v>443</v>
      </c>
      <c r="L122" s="10"/>
      <c r="M122" s="7"/>
      <c r="N122" s="7"/>
      <c r="O122" s="7"/>
      <c r="P122" s="7"/>
      <c r="Q122" s="7"/>
      <c r="R122" s="7"/>
    </row>
    <row r="123" spans="1:18" ht="12.75">
      <c r="A123" s="23">
        <v>1221428771</v>
      </c>
      <c r="B123" s="78" t="s">
        <v>165</v>
      </c>
      <c r="C123" s="7" t="s">
        <v>585</v>
      </c>
      <c r="D123" s="7" t="s">
        <v>435</v>
      </c>
      <c r="E123" s="83">
        <v>22000</v>
      </c>
      <c r="F123" s="11">
        <v>22000</v>
      </c>
      <c r="G123" s="15">
        <v>0</v>
      </c>
      <c r="H123" s="20" t="s">
        <v>612</v>
      </c>
      <c r="I123" s="7" t="s">
        <v>444</v>
      </c>
      <c r="J123" s="3">
        <v>71225773</v>
      </c>
      <c r="K123" s="22" t="s">
        <v>443</v>
      </c>
      <c r="L123" s="10"/>
      <c r="M123" s="7"/>
      <c r="N123" s="7"/>
      <c r="O123" s="7"/>
      <c r="P123" s="7"/>
      <c r="Q123" s="7"/>
      <c r="R123" s="7"/>
    </row>
    <row r="124" spans="1:18" ht="12.75">
      <c r="A124" s="23">
        <v>1221428772</v>
      </c>
      <c r="B124" s="78" t="s">
        <v>165</v>
      </c>
      <c r="C124" s="7" t="s">
        <v>584</v>
      </c>
      <c r="D124" s="7" t="s">
        <v>436</v>
      </c>
      <c r="E124" s="83">
        <v>22000</v>
      </c>
      <c r="F124" s="11">
        <v>22000</v>
      </c>
      <c r="G124" s="15">
        <v>0</v>
      </c>
      <c r="H124" s="20" t="s">
        <v>612</v>
      </c>
      <c r="I124" s="7" t="s">
        <v>444</v>
      </c>
      <c r="J124" s="3">
        <v>71225773</v>
      </c>
      <c r="K124" s="22" t="s">
        <v>443</v>
      </c>
      <c r="L124" s="19"/>
      <c r="M124" s="4"/>
      <c r="N124" s="4"/>
      <c r="O124" s="4"/>
      <c r="P124" s="4"/>
      <c r="Q124" s="4"/>
      <c r="R124" s="4"/>
    </row>
    <row r="125" spans="1:18" ht="12.75">
      <c r="A125" s="23">
        <v>1221428773</v>
      </c>
      <c r="B125" s="78" t="s">
        <v>165</v>
      </c>
      <c r="C125" s="7" t="s">
        <v>563</v>
      </c>
      <c r="D125" s="7" t="s">
        <v>383</v>
      </c>
      <c r="E125" s="83">
        <v>18000</v>
      </c>
      <c r="F125" s="12">
        <v>18000</v>
      </c>
      <c r="G125" s="15">
        <v>0</v>
      </c>
      <c r="H125" s="20" t="s">
        <v>612</v>
      </c>
      <c r="I125" s="7" t="s">
        <v>442</v>
      </c>
      <c r="J125" s="13" t="s">
        <v>382</v>
      </c>
      <c r="K125" s="22" t="s">
        <v>443</v>
      </c>
      <c r="L125" s="10"/>
      <c r="M125" s="7"/>
      <c r="N125" s="7"/>
      <c r="O125" s="7"/>
      <c r="P125" s="7"/>
      <c r="Q125" s="7"/>
      <c r="R125" s="7"/>
    </row>
    <row r="126" spans="1:18" ht="12.75">
      <c r="A126" s="23">
        <v>1221428774</v>
      </c>
      <c r="B126" s="78" t="s">
        <v>165</v>
      </c>
      <c r="C126" s="7" t="s">
        <v>564</v>
      </c>
      <c r="D126" s="7" t="s">
        <v>385</v>
      </c>
      <c r="E126" s="83">
        <v>20000</v>
      </c>
      <c r="F126" s="12">
        <v>20000</v>
      </c>
      <c r="G126" s="15">
        <v>0</v>
      </c>
      <c r="H126" s="20" t="s">
        <v>612</v>
      </c>
      <c r="I126" s="7" t="s">
        <v>470</v>
      </c>
      <c r="J126" s="13" t="s">
        <v>384</v>
      </c>
      <c r="K126" s="22" t="s">
        <v>443</v>
      </c>
      <c r="L126" s="10"/>
      <c r="M126" s="7"/>
      <c r="N126" s="7"/>
      <c r="O126" s="7"/>
      <c r="P126" s="7"/>
      <c r="Q126" s="7"/>
      <c r="R126" s="7"/>
    </row>
    <row r="127" spans="1:18" ht="12.75">
      <c r="A127" s="23">
        <v>1221428775</v>
      </c>
      <c r="B127" s="78" t="s">
        <v>165</v>
      </c>
      <c r="C127" s="7" t="s">
        <v>566</v>
      </c>
      <c r="D127" s="7" t="s">
        <v>387</v>
      </c>
      <c r="E127" s="83">
        <v>26000</v>
      </c>
      <c r="F127" s="12">
        <v>26000</v>
      </c>
      <c r="G127" s="15">
        <v>0</v>
      </c>
      <c r="H127" s="20" t="s">
        <v>612</v>
      </c>
      <c r="I127" s="7" t="s">
        <v>444</v>
      </c>
      <c r="J127" s="13" t="s">
        <v>386</v>
      </c>
      <c r="K127" s="22" t="s">
        <v>443</v>
      </c>
      <c r="L127" s="10"/>
      <c r="M127" s="7"/>
      <c r="N127" s="7"/>
      <c r="O127" s="7"/>
      <c r="P127" s="7"/>
      <c r="Q127" s="7"/>
      <c r="R127" s="7"/>
    </row>
    <row r="128" spans="1:18" ht="12.75">
      <c r="A128" s="23">
        <v>1221428776</v>
      </c>
      <c r="B128" s="78" t="s">
        <v>165</v>
      </c>
      <c r="C128" s="1" t="s">
        <v>529</v>
      </c>
      <c r="D128" s="7" t="s">
        <v>119</v>
      </c>
      <c r="E128" s="82">
        <v>35000</v>
      </c>
      <c r="F128" s="11">
        <v>35000</v>
      </c>
      <c r="G128" s="15">
        <v>0</v>
      </c>
      <c r="H128" s="20" t="s">
        <v>440</v>
      </c>
      <c r="I128" s="7" t="s">
        <v>444</v>
      </c>
      <c r="J128" s="13" t="s">
        <v>118</v>
      </c>
      <c r="K128" s="22" t="s">
        <v>443</v>
      </c>
      <c r="L128" s="10"/>
      <c r="M128" s="7"/>
      <c r="N128" s="7"/>
      <c r="O128" s="7"/>
      <c r="P128" s="7"/>
      <c r="Q128" s="7"/>
      <c r="R128" s="7"/>
    </row>
    <row r="129" spans="1:18" ht="12.75">
      <c r="A129" s="23">
        <v>1221428777</v>
      </c>
      <c r="B129" s="78" t="s">
        <v>165</v>
      </c>
      <c r="C129" s="7" t="s">
        <v>124</v>
      </c>
      <c r="D129" s="7" t="s">
        <v>125</v>
      </c>
      <c r="E129" s="82">
        <v>36000</v>
      </c>
      <c r="F129" s="11">
        <v>36000</v>
      </c>
      <c r="G129" s="15">
        <v>0</v>
      </c>
      <c r="H129" s="20" t="s">
        <v>440</v>
      </c>
      <c r="I129" s="7" t="s">
        <v>442</v>
      </c>
      <c r="J129" s="13" t="s">
        <v>98</v>
      </c>
      <c r="K129" s="22" t="s">
        <v>452</v>
      </c>
      <c r="L129" s="10"/>
      <c r="M129" s="7"/>
      <c r="N129" s="7"/>
      <c r="O129" s="7"/>
      <c r="P129" s="7"/>
      <c r="Q129" s="7"/>
      <c r="R129" s="7"/>
    </row>
    <row r="130" spans="1:18" ht="12.75">
      <c r="A130" s="23">
        <v>1221428778</v>
      </c>
      <c r="B130" s="78" t="s">
        <v>165</v>
      </c>
      <c r="C130" s="1" t="s">
        <v>530</v>
      </c>
      <c r="D130" s="7" t="s">
        <v>121</v>
      </c>
      <c r="E130" s="82">
        <v>45000</v>
      </c>
      <c r="F130" s="11">
        <v>45000</v>
      </c>
      <c r="G130" s="15">
        <v>0</v>
      </c>
      <c r="H130" s="20" t="s">
        <v>440</v>
      </c>
      <c r="I130" s="7" t="s">
        <v>444</v>
      </c>
      <c r="J130" s="13" t="s">
        <v>120</v>
      </c>
      <c r="K130" s="22" t="s">
        <v>443</v>
      </c>
      <c r="L130" s="10"/>
      <c r="M130" s="7"/>
      <c r="N130" s="7"/>
      <c r="O130" s="7"/>
      <c r="P130" s="7"/>
      <c r="Q130" s="7"/>
      <c r="R130" s="7"/>
    </row>
    <row r="131" spans="1:18" ht="12.75">
      <c r="A131" s="23">
        <v>1221428779</v>
      </c>
      <c r="B131" s="78" t="s">
        <v>165</v>
      </c>
      <c r="C131" s="7" t="s">
        <v>565</v>
      </c>
      <c r="D131" s="7" t="s">
        <v>389</v>
      </c>
      <c r="E131" s="83">
        <v>20000</v>
      </c>
      <c r="F131" s="12">
        <v>20000</v>
      </c>
      <c r="G131" s="15">
        <v>0</v>
      </c>
      <c r="H131" s="20" t="s">
        <v>612</v>
      </c>
      <c r="I131" s="7" t="s">
        <v>470</v>
      </c>
      <c r="J131" s="13" t="s">
        <v>388</v>
      </c>
      <c r="K131" s="22" t="s">
        <v>443</v>
      </c>
      <c r="L131" s="10"/>
      <c r="M131" s="7"/>
      <c r="N131" s="7"/>
      <c r="O131" s="7"/>
      <c r="P131" s="7"/>
      <c r="Q131" s="7"/>
      <c r="R131" s="7"/>
    </row>
    <row r="132" spans="1:18" ht="12.75">
      <c r="A132" s="23">
        <v>1221428780</v>
      </c>
      <c r="B132" s="78" t="s">
        <v>165</v>
      </c>
      <c r="C132" s="7" t="s">
        <v>567</v>
      </c>
      <c r="D132" s="7" t="s">
        <v>391</v>
      </c>
      <c r="E132" s="83">
        <v>17000</v>
      </c>
      <c r="F132" s="12">
        <v>17000</v>
      </c>
      <c r="G132" s="15">
        <v>0</v>
      </c>
      <c r="H132" s="20" t="s">
        <v>612</v>
      </c>
      <c r="I132" s="7" t="s">
        <v>505</v>
      </c>
      <c r="J132" s="13" t="s">
        <v>390</v>
      </c>
      <c r="K132" s="22" t="s">
        <v>443</v>
      </c>
      <c r="L132" s="10"/>
      <c r="M132" s="7"/>
      <c r="N132" s="7"/>
      <c r="O132" s="7"/>
      <c r="P132" s="7"/>
      <c r="Q132" s="7"/>
      <c r="R132" s="7"/>
    </row>
    <row r="133" spans="1:18" ht="12.75">
      <c r="A133" s="23">
        <v>1221428781</v>
      </c>
      <c r="B133" s="78" t="s">
        <v>165</v>
      </c>
      <c r="C133" s="7" t="s">
        <v>568</v>
      </c>
      <c r="D133" s="7" t="s">
        <v>393</v>
      </c>
      <c r="E133" s="83">
        <v>10000</v>
      </c>
      <c r="F133" s="12">
        <v>10000</v>
      </c>
      <c r="G133" s="15">
        <v>0</v>
      </c>
      <c r="H133" s="20" t="s">
        <v>612</v>
      </c>
      <c r="I133" s="7" t="s">
        <v>481</v>
      </c>
      <c r="J133" s="13" t="s">
        <v>392</v>
      </c>
      <c r="K133" s="22" t="s">
        <v>443</v>
      </c>
      <c r="L133" s="10"/>
      <c r="M133" s="7"/>
      <c r="N133" s="7"/>
      <c r="O133" s="7"/>
      <c r="P133" s="7"/>
      <c r="Q133" s="7"/>
      <c r="R133" s="7"/>
    </row>
    <row r="134" spans="1:18" ht="12.75">
      <c r="A134" s="23">
        <v>1221428782</v>
      </c>
      <c r="B134" s="78" t="s">
        <v>165</v>
      </c>
      <c r="C134" s="7" t="s">
        <v>569</v>
      </c>
      <c r="D134" s="7" t="s">
        <v>394</v>
      </c>
      <c r="E134" s="83">
        <v>10000</v>
      </c>
      <c r="F134" s="12">
        <v>10000</v>
      </c>
      <c r="G134" s="15">
        <v>0</v>
      </c>
      <c r="H134" s="20" t="s">
        <v>612</v>
      </c>
      <c r="I134" s="7" t="s">
        <v>481</v>
      </c>
      <c r="J134" s="13" t="s">
        <v>392</v>
      </c>
      <c r="K134" s="22" t="s">
        <v>443</v>
      </c>
      <c r="L134" s="10"/>
      <c r="M134" s="7"/>
      <c r="N134" s="7"/>
      <c r="O134" s="7"/>
      <c r="P134" s="7"/>
      <c r="Q134" s="7"/>
      <c r="R134" s="7"/>
    </row>
    <row r="135" spans="1:18" ht="12.75">
      <c r="A135" s="23">
        <v>1221428783</v>
      </c>
      <c r="B135" s="78" t="s">
        <v>165</v>
      </c>
      <c r="C135" s="1" t="s">
        <v>531</v>
      </c>
      <c r="D135" s="7" t="s">
        <v>123</v>
      </c>
      <c r="E135" s="82">
        <v>35000</v>
      </c>
      <c r="F135" s="11">
        <v>35000</v>
      </c>
      <c r="G135" s="15">
        <v>0</v>
      </c>
      <c r="H135" s="20" t="s">
        <v>440</v>
      </c>
      <c r="I135" s="7" t="s">
        <v>461</v>
      </c>
      <c r="J135" s="13" t="s">
        <v>122</v>
      </c>
      <c r="K135" s="22" t="s">
        <v>443</v>
      </c>
      <c r="L135" s="10"/>
      <c r="M135" s="7"/>
      <c r="N135" s="7"/>
      <c r="O135" s="7"/>
      <c r="P135" s="7"/>
      <c r="Q135" s="7"/>
      <c r="R135" s="7"/>
    </row>
    <row r="136" spans="1:18" ht="12.75">
      <c r="A136" s="23">
        <v>1221428784</v>
      </c>
      <c r="B136" s="78" t="s">
        <v>165</v>
      </c>
      <c r="C136" s="7" t="s">
        <v>570</v>
      </c>
      <c r="D136" s="7" t="s">
        <v>396</v>
      </c>
      <c r="E136" s="83">
        <v>29000</v>
      </c>
      <c r="F136" s="12">
        <v>29000</v>
      </c>
      <c r="G136" s="15">
        <v>0</v>
      </c>
      <c r="H136" s="20" t="s">
        <v>612</v>
      </c>
      <c r="I136" s="7" t="s">
        <v>442</v>
      </c>
      <c r="J136" s="13" t="s">
        <v>395</v>
      </c>
      <c r="K136" s="22" t="s">
        <v>443</v>
      </c>
      <c r="L136" s="10"/>
      <c r="M136" s="7"/>
      <c r="N136" s="7"/>
      <c r="O136" s="7"/>
      <c r="P136" s="7"/>
      <c r="Q136" s="7"/>
      <c r="R136" s="7"/>
    </row>
    <row r="137" spans="1:18" ht="12.75">
      <c r="A137" s="23">
        <v>1221428785</v>
      </c>
      <c r="B137" s="78" t="s">
        <v>165</v>
      </c>
      <c r="C137" s="7" t="s">
        <v>571</v>
      </c>
      <c r="D137" s="7" t="s">
        <v>397</v>
      </c>
      <c r="E137" s="83">
        <v>14000</v>
      </c>
      <c r="F137" s="12">
        <v>14000</v>
      </c>
      <c r="G137" s="15">
        <v>0</v>
      </c>
      <c r="H137" s="20" t="s">
        <v>612</v>
      </c>
      <c r="I137" s="7" t="s">
        <v>442</v>
      </c>
      <c r="J137" s="13" t="s">
        <v>395</v>
      </c>
      <c r="K137" s="22" t="s">
        <v>443</v>
      </c>
      <c r="L137" s="10"/>
      <c r="M137" s="7"/>
      <c r="N137" s="7"/>
      <c r="O137" s="7"/>
      <c r="P137" s="7"/>
      <c r="Q137" s="7"/>
      <c r="R137" s="7"/>
    </row>
    <row r="138" spans="1:18" ht="12.75">
      <c r="A138" s="23">
        <v>1221428786</v>
      </c>
      <c r="B138" s="78" t="s">
        <v>165</v>
      </c>
      <c r="C138" s="7" t="s">
        <v>572</v>
      </c>
      <c r="D138" s="7" t="s">
        <v>398</v>
      </c>
      <c r="E138" s="83">
        <v>28000</v>
      </c>
      <c r="F138" s="12">
        <v>28000</v>
      </c>
      <c r="G138" s="15">
        <v>0</v>
      </c>
      <c r="H138" s="20" t="s">
        <v>612</v>
      </c>
      <c r="I138" s="7" t="s">
        <v>442</v>
      </c>
      <c r="J138" s="13" t="s">
        <v>126</v>
      </c>
      <c r="K138" s="22" t="s">
        <v>443</v>
      </c>
      <c r="L138" s="10"/>
      <c r="M138" s="7"/>
      <c r="N138" s="7"/>
      <c r="O138" s="7"/>
      <c r="P138" s="7"/>
      <c r="Q138" s="7"/>
      <c r="R138" s="7"/>
    </row>
    <row r="139" spans="1:18" ht="12.75">
      <c r="A139" s="23">
        <v>1221428787</v>
      </c>
      <c r="B139" s="78" t="s">
        <v>165</v>
      </c>
      <c r="C139" s="1" t="s">
        <v>532</v>
      </c>
      <c r="D139" s="7" t="s">
        <v>127</v>
      </c>
      <c r="E139" s="82">
        <v>31000</v>
      </c>
      <c r="F139" s="11">
        <v>31000</v>
      </c>
      <c r="G139" s="15">
        <v>0</v>
      </c>
      <c r="H139" s="20" t="s">
        <v>440</v>
      </c>
      <c r="I139" s="7" t="s">
        <v>442</v>
      </c>
      <c r="J139" s="13" t="s">
        <v>126</v>
      </c>
      <c r="K139" s="22" t="s">
        <v>443</v>
      </c>
      <c r="L139" s="10"/>
      <c r="M139" s="7"/>
      <c r="N139" s="7"/>
      <c r="O139" s="7"/>
      <c r="P139" s="7"/>
      <c r="Q139" s="7"/>
      <c r="R139" s="7"/>
    </row>
    <row r="140" spans="1:18" ht="12.75">
      <c r="A140" s="23">
        <v>1221428788</v>
      </c>
      <c r="B140" s="78" t="s">
        <v>165</v>
      </c>
      <c r="C140" s="7" t="s">
        <v>573</v>
      </c>
      <c r="D140" s="7" t="s">
        <v>400</v>
      </c>
      <c r="E140" s="83">
        <v>14000</v>
      </c>
      <c r="F140" s="12">
        <v>14000</v>
      </c>
      <c r="G140" s="15">
        <v>0</v>
      </c>
      <c r="H140" s="20" t="s">
        <v>612</v>
      </c>
      <c r="I140" s="7" t="s">
        <v>442</v>
      </c>
      <c r="J140" s="13" t="s">
        <v>399</v>
      </c>
      <c r="K140" s="22" t="s">
        <v>443</v>
      </c>
      <c r="L140" s="10"/>
      <c r="M140" s="7"/>
      <c r="N140" s="7"/>
      <c r="O140" s="7"/>
      <c r="P140" s="7"/>
      <c r="Q140" s="7"/>
      <c r="R140" s="7"/>
    </row>
    <row r="141" spans="1:18" ht="12.75">
      <c r="A141" s="23">
        <v>1221428789</v>
      </c>
      <c r="B141" s="78" t="s">
        <v>165</v>
      </c>
      <c r="C141" s="7" t="s">
        <v>574</v>
      </c>
      <c r="D141" s="7" t="s">
        <v>402</v>
      </c>
      <c r="E141" s="83">
        <v>29000</v>
      </c>
      <c r="F141" s="12">
        <v>29000</v>
      </c>
      <c r="G141" s="15">
        <v>0</v>
      </c>
      <c r="H141" s="20" t="s">
        <v>612</v>
      </c>
      <c r="I141" s="7" t="s">
        <v>442</v>
      </c>
      <c r="J141" s="13" t="s">
        <v>401</v>
      </c>
      <c r="K141" s="22" t="s">
        <v>443</v>
      </c>
      <c r="L141" s="10"/>
      <c r="M141" s="7"/>
      <c r="N141" s="7"/>
      <c r="O141" s="7"/>
      <c r="P141" s="7"/>
      <c r="Q141" s="7"/>
      <c r="R141" s="7"/>
    </row>
    <row r="142" spans="1:18" ht="12.75">
      <c r="A142" s="23">
        <v>1221428790</v>
      </c>
      <c r="B142" s="78" t="s">
        <v>165</v>
      </c>
      <c r="C142" s="7" t="s">
        <v>575</v>
      </c>
      <c r="D142" s="7" t="s">
        <v>403</v>
      </c>
      <c r="E142" s="83">
        <v>15000</v>
      </c>
      <c r="F142" s="12">
        <v>15000</v>
      </c>
      <c r="G142" s="15">
        <v>0</v>
      </c>
      <c r="H142" s="20" t="s">
        <v>612</v>
      </c>
      <c r="I142" s="7" t="s">
        <v>442</v>
      </c>
      <c r="J142" s="13" t="s">
        <v>399</v>
      </c>
      <c r="K142" s="22" t="s">
        <v>443</v>
      </c>
      <c r="L142" s="10"/>
      <c r="M142" s="7"/>
      <c r="N142" s="7"/>
      <c r="O142" s="7"/>
      <c r="P142" s="7"/>
      <c r="Q142" s="7"/>
      <c r="R142" s="7"/>
    </row>
    <row r="143" spans="1:18" ht="12.75">
      <c r="A143" s="23">
        <v>1221428791</v>
      </c>
      <c r="B143" s="78" t="s">
        <v>165</v>
      </c>
      <c r="C143" s="7" t="s">
        <v>576</v>
      </c>
      <c r="D143" s="7" t="s">
        <v>405</v>
      </c>
      <c r="E143" s="83">
        <v>25000</v>
      </c>
      <c r="F143" s="12">
        <v>25000</v>
      </c>
      <c r="G143" s="15">
        <v>0</v>
      </c>
      <c r="H143" s="20" t="s">
        <v>612</v>
      </c>
      <c r="I143" s="7" t="s">
        <v>442</v>
      </c>
      <c r="J143" s="13" t="s">
        <v>404</v>
      </c>
      <c r="K143" s="22" t="s">
        <v>443</v>
      </c>
      <c r="L143" s="10"/>
      <c r="M143" s="7"/>
      <c r="N143" s="7"/>
      <c r="O143" s="7"/>
      <c r="P143" s="7"/>
      <c r="Q143" s="7"/>
      <c r="R143" s="7"/>
    </row>
    <row r="144" spans="1:18" ht="12.75">
      <c r="A144" s="23">
        <v>1221428792</v>
      </c>
      <c r="B144" s="78" t="s">
        <v>165</v>
      </c>
      <c r="C144" s="1" t="s">
        <v>533</v>
      </c>
      <c r="D144" s="7" t="s">
        <v>131</v>
      </c>
      <c r="E144" s="82">
        <v>44000</v>
      </c>
      <c r="F144" s="11">
        <v>44000</v>
      </c>
      <c r="G144" s="15">
        <v>0</v>
      </c>
      <c r="H144" s="20" t="s">
        <v>440</v>
      </c>
      <c r="I144" s="7" t="s">
        <v>442</v>
      </c>
      <c r="J144" s="13" t="s">
        <v>130</v>
      </c>
      <c r="K144" s="22" t="s">
        <v>443</v>
      </c>
      <c r="L144" s="10"/>
      <c r="M144" s="7"/>
      <c r="N144" s="7"/>
      <c r="O144" s="7"/>
      <c r="P144" s="7"/>
      <c r="Q144" s="7"/>
      <c r="R144" s="7"/>
    </row>
    <row r="145" spans="1:18" ht="12.75">
      <c r="A145" s="23">
        <v>1221428793</v>
      </c>
      <c r="B145" s="78" t="s">
        <v>165</v>
      </c>
      <c r="C145" s="7" t="s">
        <v>577</v>
      </c>
      <c r="D145" s="7" t="s">
        <v>407</v>
      </c>
      <c r="E145" s="83">
        <v>24000</v>
      </c>
      <c r="F145" s="12">
        <v>24000</v>
      </c>
      <c r="G145" s="15">
        <v>0</v>
      </c>
      <c r="H145" s="20" t="s">
        <v>612</v>
      </c>
      <c r="I145" s="7" t="s">
        <v>442</v>
      </c>
      <c r="J145" s="13" t="s">
        <v>406</v>
      </c>
      <c r="K145" s="22" t="s">
        <v>443</v>
      </c>
      <c r="L145" s="10"/>
      <c r="M145" s="7"/>
      <c r="N145" s="7"/>
      <c r="O145" s="7"/>
      <c r="P145" s="7"/>
      <c r="Q145" s="7"/>
      <c r="R145" s="7"/>
    </row>
    <row r="146" spans="1:18" ht="12.75">
      <c r="A146" s="23">
        <v>1221428794</v>
      </c>
      <c r="B146" s="78" t="s">
        <v>165</v>
      </c>
      <c r="C146" s="7" t="s">
        <v>578</v>
      </c>
      <c r="D146" s="7" t="s">
        <v>409</v>
      </c>
      <c r="E146" s="83">
        <v>20000</v>
      </c>
      <c r="F146" s="12">
        <v>20000</v>
      </c>
      <c r="G146" s="15">
        <v>0</v>
      </c>
      <c r="H146" s="20" t="s">
        <v>612</v>
      </c>
      <c r="I146" s="7" t="s">
        <v>470</v>
      </c>
      <c r="J146" s="13" t="s">
        <v>408</v>
      </c>
      <c r="K146" s="22" t="s">
        <v>443</v>
      </c>
      <c r="L146" s="10"/>
      <c r="M146" s="7"/>
      <c r="N146" s="7"/>
      <c r="O146" s="7"/>
      <c r="P146" s="7"/>
      <c r="Q146" s="7"/>
      <c r="R146" s="7"/>
    </row>
    <row r="147" spans="1:18" ht="12.75">
      <c r="A147" s="24">
        <v>1221428795</v>
      </c>
      <c r="B147" s="78" t="s">
        <v>165</v>
      </c>
      <c r="C147" s="7" t="s">
        <v>329</v>
      </c>
      <c r="D147" s="7" t="s">
        <v>330</v>
      </c>
      <c r="E147" s="83">
        <v>29000</v>
      </c>
      <c r="F147" s="11">
        <v>29000</v>
      </c>
      <c r="G147" s="15">
        <v>0</v>
      </c>
      <c r="H147" s="20" t="s">
        <v>612</v>
      </c>
      <c r="I147" s="7" t="s">
        <v>442</v>
      </c>
      <c r="J147" s="13" t="s">
        <v>98</v>
      </c>
      <c r="K147" s="22" t="s">
        <v>452</v>
      </c>
      <c r="L147" s="10"/>
      <c r="M147" s="7"/>
      <c r="N147" s="7"/>
      <c r="O147" s="7"/>
      <c r="P147" s="7"/>
      <c r="Q147" s="7"/>
      <c r="R147" s="7"/>
    </row>
    <row r="148" spans="1:18" ht="12.75">
      <c r="A148" s="24">
        <v>1221428796</v>
      </c>
      <c r="B148" s="78" t="s">
        <v>165</v>
      </c>
      <c r="C148" s="7" t="s">
        <v>331</v>
      </c>
      <c r="D148" s="7" t="s">
        <v>332</v>
      </c>
      <c r="E148" s="83">
        <v>29000</v>
      </c>
      <c r="F148" s="11">
        <v>29000</v>
      </c>
      <c r="G148" s="15">
        <v>0</v>
      </c>
      <c r="H148" s="20" t="s">
        <v>612</v>
      </c>
      <c r="I148" s="7" t="s">
        <v>442</v>
      </c>
      <c r="J148" s="13" t="s">
        <v>98</v>
      </c>
      <c r="K148" s="22" t="s">
        <v>452</v>
      </c>
      <c r="L148" s="10"/>
      <c r="M148" s="7"/>
      <c r="N148" s="7"/>
      <c r="O148" s="7"/>
      <c r="P148" s="7"/>
      <c r="Q148" s="7"/>
      <c r="R148" s="7"/>
    </row>
    <row r="149" spans="1:18" ht="12.75">
      <c r="A149" s="23">
        <v>1221428797</v>
      </c>
      <c r="B149" s="78" t="s">
        <v>165</v>
      </c>
      <c r="C149" s="1" t="s">
        <v>534</v>
      </c>
      <c r="D149" s="7" t="s">
        <v>133</v>
      </c>
      <c r="E149" s="82">
        <v>40000</v>
      </c>
      <c r="F149" s="11">
        <v>40000</v>
      </c>
      <c r="G149" s="15">
        <v>0</v>
      </c>
      <c r="H149" s="20" t="s">
        <v>440</v>
      </c>
      <c r="I149" s="7" t="s">
        <v>444</v>
      </c>
      <c r="J149" s="13" t="s">
        <v>132</v>
      </c>
      <c r="K149" s="22" t="s">
        <v>443</v>
      </c>
      <c r="L149" s="10"/>
      <c r="M149" s="7"/>
      <c r="N149" s="7"/>
      <c r="O149" s="7"/>
      <c r="P149" s="7"/>
      <c r="Q149" s="7"/>
      <c r="R149" s="7"/>
    </row>
    <row r="150" spans="1:18" ht="12.75">
      <c r="A150" s="23">
        <v>1221428798</v>
      </c>
      <c r="B150" s="78" t="s">
        <v>165</v>
      </c>
      <c r="C150" s="7" t="s">
        <v>579</v>
      </c>
      <c r="D150" s="7" t="s">
        <v>411</v>
      </c>
      <c r="E150" s="83">
        <v>20000</v>
      </c>
      <c r="F150" s="12">
        <v>20000</v>
      </c>
      <c r="G150" s="15">
        <v>0</v>
      </c>
      <c r="H150" s="20" t="s">
        <v>612</v>
      </c>
      <c r="I150" s="7" t="s">
        <v>470</v>
      </c>
      <c r="J150" s="13" t="s">
        <v>410</v>
      </c>
      <c r="K150" s="22" t="s">
        <v>443</v>
      </c>
      <c r="L150" s="10"/>
      <c r="M150" s="7"/>
      <c r="N150" s="7"/>
      <c r="O150" s="7"/>
      <c r="P150" s="7"/>
      <c r="Q150" s="7"/>
      <c r="R150" s="7"/>
    </row>
    <row r="151" spans="1:18" ht="12.75">
      <c r="A151" s="23">
        <v>1221428799</v>
      </c>
      <c r="B151" s="78" t="s">
        <v>165</v>
      </c>
      <c r="C151" s="7" t="s">
        <v>580</v>
      </c>
      <c r="D151" s="7" t="s">
        <v>413</v>
      </c>
      <c r="E151" s="83">
        <v>18000</v>
      </c>
      <c r="F151" s="12">
        <v>18000</v>
      </c>
      <c r="G151" s="15">
        <v>0</v>
      </c>
      <c r="H151" s="20" t="s">
        <v>612</v>
      </c>
      <c r="I151" s="7" t="s">
        <v>470</v>
      </c>
      <c r="J151" s="13" t="s">
        <v>412</v>
      </c>
      <c r="K151" s="22" t="s">
        <v>443</v>
      </c>
      <c r="L151" s="10"/>
      <c r="M151" s="7"/>
      <c r="N151" s="7"/>
      <c r="O151" s="7"/>
      <c r="P151" s="7"/>
      <c r="Q151" s="7"/>
      <c r="R151" s="7"/>
    </row>
    <row r="152" spans="1:18" ht="14.25">
      <c r="A152" s="114" t="s">
        <v>637</v>
      </c>
      <c r="B152" s="115"/>
      <c r="C152" s="115"/>
      <c r="D152" s="116"/>
      <c r="E152" s="169">
        <f>SUM(E56:E151)</f>
        <v>2435000</v>
      </c>
      <c r="F152" s="170"/>
      <c r="G152" s="170"/>
      <c r="H152" s="170"/>
      <c r="I152" s="170"/>
      <c r="J152" s="171"/>
      <c r="K152" s="113"/>
      <c r="L152" s="10"/>
      <c r="M152" s="7"/>
      <c r="N152" s="7"/>
      <c r="O152" s="7"/>
      <c r="P152" s="7"/>
      <c r="Q152" s="7"/>
      <c r="R152" s="7"/>
    </row>
    <row r="153" spans="1:18" ht="12.75">
      <c r="A153" s="23">
        <v>1221428701</v>
      </c>
      <c r="B153" s="77" t="s">
        <v>610</v>
      </c>
      <c r="C153" s="7" t="s">
        <v>609</v>
      </c>
      <c r="D153" s="7" t="s">
        <v>24</v>
      </c>
      <c r="E153" s="82">
        <f>F153-G153</f>
        <v>1697000</v>
      </c>
      <c r="F153" s="11">
        <v>1800000</v>
      </c>
      <c r="G153" s="11">
        <v>103000</v>
      </c>
      <c r="H153" s="20" t="s">
        <v>440</v>
      </c>
      <c r="I153" s="7" t="s">
        <v>479</v>
      </c>
      <c r="J153" s="13" t="s">
        <v>23</v>
      </c>
      <c r="K153" s="22" t="s">
        <v>452</v>
      </c>
      <c r="L153" s="10"/>
      <c r="M153" s="7"/>
      <c r="N153" s="7"/>
      <c r="O153" s="7"/>
      <c r="P153" s="7"/>
      <c r="Q153" s="7"/>
      <c r="R153" s="7"/>
    </row>
    <row r="154" spans="1:18" ht="12.75">
      <c r="A154" s="23">
        <v>1221428702</v>
      </c>
      <c r="B154" s="77" t="s">
        <v>610</v>
      </c>
      <c r="C154" s="7" t="s">
        <v>85</v>
      </c>
      <c r="D154" s="7" t="s">
        <v>39</v>
      </c>
      <c r="E154" s="82">
        <v>876000</v>
      </c>
      <c r="F154" s="11">
        <v>876000</v>
      </c>
      <c r="G154" s="15">
        <v>0</v>
      </c>
      <c r="H154" s="20" t="s">
        <v>440</v>
      </c>
      <c r="I154" s="7" t="s">
        <v>455</v>
      </c>
      <c r="J154" s="13" t="s">
        <v>38</v>
      </c>
      <c r="K154" s="22" t="s">
        <v>452</v>
      </c>
      <c r="L154" s="10"/>
      <c r="M154" s="7"/>
      <c r="N154" s="7"/>
      <c r="O154" s="7"/>
      <c r="P154" s="7"/>
      <c r="Q154" s="7"/>
      <c r="R154" s="7"/>
    </row>
    <row r="155" spans="1:18" ht="12.75">
      <c r="A155" s="23">
        <v>1221428703</v>
      </c>
      <c r="B155" s="77" t="s">
        <v>610</v>
      </c>
      <c r="C155" s="1" t="s">
        <v>517</v>
      </c>
      <c r="D155" s="7" t="s">
        <v>37</v>
      </c>
      <c r="E155" s="82">
        <v>1800000</v>
      </c>
      <c r="F155" s="11">
        <v>1800000</v>
      </c>
      <c r="G155" s="15">
        <v>0</v>
      </c>
      <c r="H155" s="20" t="s">
        <v>440</v>
      </c>
      <c r="I155" s="7" t="s">
        <v>502</v>
      </c>
      <c r="J155" s="3">
        <v>75059151</v>
      </c>
      <c r="K155" s="22" t="s">
        <v>443</v>
      </c>
      <c r="L155" s="10"/>
      <c r="M155" s="7"/>
      <c r="N155" s="7"/>
      <c r="O155" s="7"/>
      <c r="P155" s="7"/>
      <c r="Q155" s="7"/>
      <c r="R155" s="7"/>
    </row>
    <row r="156" spans="1:18" ht="12.75">
      <c r="A156" s="23">
        <v>1221428704</v>
      </c>
      <c r="B156" s="77" t="s">
        <v>610</v>
      </c>
      <c r="C156" s="7" t="s">
        <v>40</v>
      </c>
      <c r="D156" s="7" t="s">
        <v>41</v>
      </c>
      <c r="E156" s="82">
        <v>461000</v>
      </c>
      <c r="F156" s="11">
        <v>461000</v>
      </c>
      <c r="G156" s="15">
        <v>0</v>
      </c>
      <c r="H156" s="20" t="s">
        <v>440</v>
      </c>
      <c r="I156" s="7" t="s">
        <v>470</v>
      </c>
      <c r="J156" s="3">
        <v>25368290</v>
      </c>
      <c r="K156" s="22" t="s">
        <v>446</v>
      </c>
      <c r="L156" s="10"/>
      <c r="M156" s="7"/>
      <c r="N156" s="7"/>
      <c r="O156" s="7"/>
      <c r="P156" s="7"/>
      <c r="Q156" s="7"/>
      <c r="R156" s="7"/>
    </row>
    <row r="157" spans="1:18" ht="12.75">
      <c r="A157" s="23">
        <v>1221428705</v>
      </c>
      <c r="B157" s="77" t="s">
        <v>610</v>
      </c>
      <c r="C157" s="7" t="s">
        <v>84</v>
      </c>
      <c r="D157" s="7" t="s">
        <v>55</v>
      </c>
      <c r="E157" s="82">
        <v>108000</v>
      </c>
      <c r="F157" s="11">
        <v>108000</v>
      </c>
      <c r="G157" s="15">
        <v>0</v>
      </c>
      <c r="H157" s="20" t="s">
        <v>440</v>
      </c>
      <c r="I157" s="7" t="s">
        <v>479</v>
      </c>
      <c r="J157" s="13" t="s">
        <v>54</v>
      </c>
      <c r="K157" s="22" t="s">
        <v>452</v>
      </c>
      <c r="L157" s="10"/>
      <c r="M157" s="7"/>
      <c r="N157" s="7"/>
      <c r="O157" s="7"/>
      <c r="P157" s="7"/>
      <c r="Q157" s="7"/>
      <c r="R157" s="7"/>
    </row>
    <row r="158" spans="1:18" ht="12.75">
      <c r="A158" s="23">
        <v>1221428706</v>
      </c>
      <c r="B158" s="77" t="s">
        <v>610</v>
      </c>
      <c r="C158" s="7" t="s">
        <v>83</v>
      </c>
      <c r="D158" s="7" t="s">
        <v>63</v>
      </c>
      <c r="E158" s="82">
        <v>272000</v>
      </c>
      <c r="F158" s="11">
        <v>272000</v>
      </c>
      <c r="G158" s="15">
        <v>0</v>
      </c>
      <c r="H158" s="20" t="s">
        <v>440</v>
      </c>
      <c r="I158" s="7" t="s">
        <v>485</v>
      </c>
      <c r="J158" s="13" t="s">
        <v>62</v>
      </c>
      <c r="K158" s="22" t="s">
        <v>452</v>
      </c>
      <c r="L158" s="10"/>
      <c r="M158" s="7"/>
      <c r="N158" s="7"/>
      <c r="O158" s="7"/>
      <c r="P158" s="7"/>
      <c r="Q158" s="7"/>
      <c r="R158" s="7"/>
    </row>
    <row r="159" spans="1:18" ht="12.75">
      <c r="A159" s="23">
        <v>1221428707</v>
      </c>
      <c r="B159" s="77" t="s">
        <v>610</v>
      </c>
      <c r="C159" s="7" t="s">
        <v>138</v>
      </c>
      <c r="D159" s="7" t="s">
        <v>135</v>
      </c>
      <c r="E159" s="82">
        <v>892000</v>
      </c>
      <c r="F159" s="11">
        <v>892000</v>
      </c>
      <c r="G159" s="15">
        <v>0</v>
      </c>
      <c r="H159" s="20" t="s">
        <v>440</v>
      </c>
      <c r="I159" s="7" t="s">
        <v>507</v>
      </c>
      <c r="J159" s="13" t="s">
        <v>134</v>
      </c>
      <c r="K159" s="22" t="s">
        <v>452</v>
      </c>
      <c r="L159" s="10"/>
      <c r="M159" s="7"/>
      <c r="N159" s="7"/>
      <c r="O159" s="7"/>
      <c r="P159" s="7"/>
      <c r="Q159" s="7"/>
      <c r="R159" s="7"/>
    </row>
    <row r="160" spans="1:18" ht="12.75">
      <c r="A160" s="23">
        <v>1221428708</v>
      </c>
      <c r="B160" s="77" t="s">
        <v>610</v>
      </c>
      <c r="C160" s="7" t="s">
        <v>150</v>
      </c>
      <c r="D160" s="7" t="s">
        <v>152</v>
      </c>
      <c r="E160" s="82">
        <v>592000</v>
      </c>
      <c r="F160" s="11">
        <v>592000</v>
      </c>
      <c r="G160" s="15">
        <v>0</v>
      </c>
      <c r="H160" s="20" t="s">
        <v>440</v>
      </c>
      <c r="I160" s="7" t="s">
        <v>509</v>
      </c>
      <c r="J160" s="13" t="s">
        <v>149</v>
      </c>
      <c r="K160" s="22" t="s">
        <v>454</v>
      </c>
      <c r="L160" s="19"/>
      <c r="M160" s="4"/>
      <c r="N160" s="4"/>
      <c r="O160" s="4"/>
      <c r="P160" s="4"/>
      <c r="Q160" s="4"/>
      <c r="R160" s="4"/>
    </row>
    <row r="161" spans="1:18" ht="12.75">
      <c r="A161" s="23">
        <v>1221428709</v>
      </c>
      <c r="B161" s="77" t="s">
        <v>610</v>
      </c>
      <c r="C161" s="7" t="s">
        <v>155</v>
      </c>
      <c r="D161" s="7" t="s">
        <v>153</v>
      </c>
      <c r="E161" s="82">
        <v>180000</v>
      </c>
      <c r="F161" s="11">
        <v>180000</v>
      </c>
      <c r="G161" s="15">
        <v>0</v>
      </c>
      <c r="H161" s="20" t="s">
        <v>440</v>
      </c>
      <c r="I161" s="7" t="s">
        <v>503</v>
      </c>
      <c r="J161" s="13" t="s">
        <v>154</v>
      </c>
      <c r="K161" s="22" t="s">
        <v>448</v>
      </c>
      <c r="L161" s="19"/>
      <c r="M161" s="4"/>
      <c r="N161" s="4"/>
      <c r="O161" s="4"/>
      <c r="P161" s="4"/>
      <c r="Q161" s="4"/>
      <c r="R161" s="4"/>
    </row>
    <row r="162" spans="1:18" ht="12.75">
      <c r="A162" s="114" t="s">
        <v>638</v>
      </c>
      <c r="B162" s="115"/>
      <c r="C162" s="115"/>
      <c r="D162" s="116"/>
      <c r="E162" s="169">
        <f>SUM(E153:E161)</f>
        <v>6878000</v>
      </c>
      <c r="F162" s="170"/>
      <c r="G162" s="170"/>
      <c r="H162" s="170"/>
      <c r="I162" s="170"/>
      <c r="J162" s="171"/>
      <c r="K162" s="113"/>
      <c r="L162" s="19"/>
      <c r="M162" s="4"/>
      <c r="N162" s="4"/>
      <c r="O162" s="4"/>
      <c r="P162" s="4"/>
      <c r="Q162" s="4"/>
      <c r="R162" s="4"/>
    </row>
    <row r="163" spans="1:18" ht="12.75">
      <c r="A163" s="21">
        <v>1221428001</v>
      </c>
      <c r="B163" s="78" t="s">
        <v>439</v>
      </c>
      <c r="C163" s="7" t="s">
        <v>179</v>
      </c>
      <c r="D163" s="7" t="s">
        <v>613</v>
      </c>
      <c r="E163" s="82">
        <v>251000</v>
      </c>
      <c r="F163" s="11">
        <v>251000</v>
      </c>
      <c r="G163" s="12">
        <v>0</v>
      </c>
      <c r="H163" s="20" t="s">
        <v>612</v>
      </c>
      <c r="I163" s="7" t="s">
        <v>479</v>
      </c>
      <c r="J163" s="3">
        <v>15240541</v>
      </c>
      <c r="K163" s="22" t="s">
        <v>460</v>
      </c>
      <c r="L163" s="19"/>
      <c r="M163" s="4"/>
      <c r="N163" s="4"/>
      <c r="O163" s="4"/>
      <c r="P163" s="4"/>
      <c r="Q163" s="4"/>
      <c r="R163" s="4"/>
    </row>
    <row r="164" spans="1:18" ht="12.75">
      <c r="A164" s="21">
        <v>1221428002</v>
      </c>
      <c r="B164" s="78" t="s">
        <v>439</v>
      </c>
      <c r="C164" s="7" t="s">
        <v>180</v>
      </c>
      <c r="D164" s="7" t="s">
        <v>613</v>
      </c>
      <c r="E164" s="82">
        <v>135000</v>
      </c>
      <c r="F164" s="11">
        <v>135000</v>
      </c>
      <c r="G164" s="12">
        <v>0</v>
      </c>
      <c r="H164" s="20" t="s">
        <v>612</v>
      </c>
      <c r="I164" s="7" t="s">
        <v>487</v>
      </c>
      <c r="J164" s="3">
        <v>12745448</v>
      </c>
      <c r="K164" s="22" t="s">
        <v>460</v>
      </c>
      <c r="L164" s="19"/>
      <c r="M164" s="4"/>
      <c r="N164" s="4"/>
      <c r="O164" s="4"/>
      <c r="P164" s="4"/>
      <c r="Q164" s="4"/>
      <c r="R164" s="4"/>
    </row>
    <row r="165" spans="1:18" ht="12.75">
      <c r="A165" s="23">
        <v>1221428004</v>
      </c>
      <c r="B165" s="78" t="s">
        <v>439</v>
      </c>
      <c r="C165" s="7" t="s">
        <v>192</v>
      </c>
      <c r="D165" s="7" t="s">
        <v>613</v>
      </c>
      <c r="E165" s="82">
        <v>64785</v>
      </c>
      <c r="F165" s="11">
        <v>100000</v>
      </c>
      <c r="G165" s="12">
        <v>35215</v>
      </c>
      <c r="H165" s="20" t="s">
        <v>612</v>
      </c>
      <c r="I165" s="7" t="s">
        <v>442</v>
      </c>
      <c r="J165" s="3">
        <v>45274860</v>
      </c>
      <c r="K165" s="22" t="s">
        <v>446</v>
      </c>
      <c r="L165" s="19"/>
      <c r="M165" s="4"/>
      <c r="N165" s="4"/>
      <c r="O165" s="4"/>
      <c r="P165" s="4"/>
      <c r="Q165" s="4"/>
      <c r="R165" s="4"/>
    </row>
    <row r="166" spans="1:18" ht="12.75">
      <c r="A166" s="23">
        <v>1221428005</v>
      </c>
      <c r="B166" s="78" t="s">
        <v>439</v>
      </c>
      <c r="C166" s="7" t="s">
        <v>303</v>
      </c>
      <c r="D166" s="7" t="s">
        <v>613</v>
      </c>
      <c r="E166" s="83">
        <v>152000</v>
      </c>
      <c r="F166" s="11">
        <v>152000</v>
      </c>
      <c r="G166" s="12">
        <v>0</v>
      </c>
      <c r="H166" s="20" t="s">
        <v>612</v>
      </c>
      <c r="I166" s="7" t="s">
        <v>457</v>
      </c>
      <c r="J166" s="13" t="s">
        <v>302</v>
      </c>
      <c r="K166" s="22" t="s">
        <v>452</v>
      </c>
      <c r="L166" s="19"/>
      <c r="M166" s="4"/>
      <c r="N166" s="4"/>
      <c r="O166" s="4"/>
      <c r="P166" s="4"/>
      <c r="Q166" s="4"/>
      <c r="R166" s="4"/>
    </row>
    <row r="167" spans="1:18" ht="12.75">
      <c r="A167" s="24">
        <v>1221428006</v>
      </c>
      <c r="B167" s="78" t="s">
        <v>439</v>
      </c>
      <c r="C167" s="7" t="s">
        <v>264</v>
      </c>
      <c r="D167" s="7" t="s">
        <v>613</v>
      </c>
      <c r="E167" s="82">
        <v>180000</v>
      </c>
      <c r="F167" s="11">
        <v>180000</v>
      </c>
      <c r="G167" s="12">
        <v>0</v>
      </c>
      <c r="H167" s="20" t="s">
        <v>612</v>
      </c>
      <c r="I167" s="7" t="s">
        <v>442</v>
      </c>
      <c r="J167" s="3">
        <v>45250553</v>
      </c>
      <c r="K167" s="22" t="s">
        <v>448</v>
      </c>
      <c r="L167" s="19"/>
      <c r="M167" s="4"/>
      <c r="N167" s="4"/>
      <c r="O167" s="4"/>
      <c r="P167" s="4"/>
      <c r="Q167" s="4"/>
      <c r="R167" s="4"/>
    </row>
    <row r="168" spans="1:18" ht="12.75">
      <c r="A168" s="24">
        <v>1221428007</v>
      </c>
      <c r="B168" s="78" t="s">
        <v>439</v>
      </c>
      <c r="C168" s="7" t="s">
        <v>265</v>
      </c>
      <c r="D168" s="7" t="s">
        <v>613</v>
      </c>
      <c r="E168" s="83">
        <v>148000</v>
      </c>
      <c r="F168" s="11">
        <v>148000</v>
      </c>
      <c r="G168" s="12">
        <v>0</v>
      </c>
      <c r="H168" s="20" t="s">
        <v>612</v>
      </c>
      <c r="I168" s="7" t="s">
        <v>498</v>
      </c>
      <c r="J168" s="3">
        <v>45250553</v>
      </c>
      <c r="K168" s="22" t="s">
        <v>448</v>
      </c>
      <c r="L168" s="19"/>
      <c r="M168" s="4"/>
      <c r="N168" s="4"/>
      <c r="O168" s="4"/>
      <c r="P168" s="4"/>
      <c r="Q168" s="4"/>
      <c r="R168" s="4"/>
    </row>
    <row r="169" spans="1:18" ht="12.75">
      <c r="A169" s="24">
        <v>1221428008</v>
      </c>
      <c r="B169" s="78" t="s">
        <v>439</v>
      </c>
      <c r="C169" s="7" t="s">
        <v>266</v>
      </c>
      <c r="D169" s="7" t="s">
        <v>613</v>
      </c>
      <c r="E169" s="83">
        <v>193000</v>
      </c>
      <c r="F169" s="11">
        <v>193000</v>
      </c>
      <c r="G169" s="12">
        <v>0</v>
      </c>
      <c r="H169" s="20" t="s">
        <v>612</v>
      </c>
      <c r="I169" s="7" t="s">
        <v>498</v>
      </c>
      <c r="J169" s="3">
        <v>26612038</v>
      </c>
      <c r="K169" s="22" t="s">
        <v>448</v>
      </c>
      <c r="L169" s="19"/>
      <c r="M169" s="4"/>
      <c r="N169" s="4"/>
      <c r="O169" s="4"/>
      <c r="P169" s="4"/>
      <c r="Q169" s="4"/>
      <c r="R169" s="4"/>
    </row>
    <row r="170" spans="1:18" ht="12.75">
      <c r="A170" s="21">
        <v>1221428010</v>
      </c>
      <c r="B170" s="78" t="s">
        <v>439</v>
      </c>
      <c r="C170" s="7" t="s">
        <v>181</v>
      </c>
      <c r="D170" s="7" t="s">
        <v>613</v>
      </c>
      <c r="E170" s="82">
        <v>103000</v>
      </c>
      <c r="F170" s="11">
        <v>103000</v>
      </c>
      <c r="G170" s="12">
        <v>0</v>
      </c>
      <c r="H170" s="20" t="s">
        <v>612</v>
      </c>
      <c r="I170" s="7" t="s">
        <v>510</v>
      </c>
      <c r="J170" s="3">
        <v>13509071</v>
      </c>
      <c r="K170" s="22" t="s">
        <v>460</v>
      </c>
      <c r="L170" s="19"/>
      <c r="M170" s="4"/>
      <c r="N170" s="4"/>
      <c r="O170" s="4"/>
      <c r="P170" s="4"/>
      <c r="Q170" s="4"/>
      <c r="R170" s="4"/>
    </row>
    <row r="171" spans="1:18" ht="12.75">
      <c r="A171" s="23">
        <v>1221428011</v>
      </c>
      <c r="B171" s="78" t="s">
        <v>439</v>
      </c>
      <c r="C171" s="7" t="s">
        <v>194</v>
      </c>
      <c r="D171" s="7" t="s">
        <v>613</v>
      </c>
      <c r="E171" s="82">
        <v>103000</v>
      </c>
      <c r="F171" s="11">
        <v>103000</v>
      </c>
      <c r="G171" s="12">
        <v>0</v>
      </c>
      <c r="H171" s="20" t="s">
        <v>612</v>
      </c>
      <c r="I171" s="7" t="s">
        <v>495</v>
      </c>
      <c r="J171" s="13" t="s">
        <v>193</v>
      </c>
      <c r="K171" s="22" t="s">
        <v>446</v>
      </c>
      <c r="L171" s="19"/>
      <c r="M171" s="4"/>
      <c r="N171" s="4"/>
      <c r="O171" s="4"/>
      <c r="P171" s="4"/>
      <c r="Q171" s="4"/>
      <c r="R171" s="4"/>
    </row>
    <row r="172" spans="1:18" ht="12.75">
      <c r="A172" s="21">
        <v>1221428012</v>
      </c>
      <c r="B172" s="78" t="s">
        <v>439</v>
      </c>
      <c r="C172" s="7" t="s">
        <v>182</v>
      </c>
      <c r="D172" s="7" t="s">
        <v>613</v>
      </c>
      <c r="E172" s="82">
        <v>92220</v>
      </c>
      <c r="F172" s="11">
        <v>100000</v>
      </c>
      <c r="G172" s="12">
        <v>7780</v>
      </c>
      <c r="H172" s="20" t="s">
        <v>612</v>
      </c>
      <c r="I172" s="7" t="s">
        <v>456</v>
      </c>
      <c r="J172" s="3">
        <v>48389901</v>
      </c>
      <c r="K172" s="22" t="s">
        <v>460</v>
      </c>
      <c r="L172" s="19"/>
      <c r="M172" s="4"/>
      <c r="N172" s="4"/>
      <c r="O172" s="4"/>
      <c r="P172" s="4"/>
      <c r="Q172" s="4"/>
      <c r="R172" s="4"/>
    </row>
    <row r="173" spans="1:18" ht="12.75">
      <c r="A173" s="21">
        <v>1221428014</v>
      </c>
      <c r="B173" s="78" t="s">
        <v>439</v>
      </c>
      <c r="C173" s="7" t="s">
        <v>183</v>
      </c>
      <c r="D173" s="7" t="s">
        <v>613</v>
      </c>
      <c r="E173" s="82">
        <v>173000</v>
      </c>
      <c r="F173" s="11">
        <v>173000</v>
      </c>
      <c r="G173" s="12">
        <v>0</v>
      </c>
      <c r="H173" s="20" t="s">
        <v>612</v>
      </c>
      <c r="I173" s="7" t="s">
        <v>481</v>
      </c>
      <c r="J173" s="3">
        <v>60312114</v>
      </c>
      <c r="K173" s="22" t="s">
        <v>460</v>
      </c>
      <c r="L173" s="19"/>
      <c r="M173" s="4"/>
      <c r="N173" s="4"/>
      <c r="O173" s="4"/>
      <c r="P173" s="4"/>
      <c r="Q173" s="4"/>
      <c r="R173" s="4"/>
    </row>
    <row r="174" spans="1:18" ht="12.75">
      <c r="A174" s="23">
        <v>1221428015</v>
      </c>
      <c r="B174" s="78" t="s">
        <v>439</v>
      </c>
      <c r="C174" s="7" t="s">
        <v>195</v>
      </c>
      <c r="D174" s="7" t="s">
        <v>613</v>
      </c>
      <c r="E174" s="82">
        <v>183000</v>
      </c>
      <c r="F174" s="11">
        <v>183000</v>
      </c>
      <c r="G174" s="12">
        <v>0</v>
      </c>
      <c r="H174" s="20" t="s">
        <v>612</v>
      </c>
      <c r="I174" s="7" t="s">
        <v>465</v>
      </c>
      <c r="J174" s="3">
        <v>25843931</v>
      </c>
      <c r="K174" s="22" t="s">
        <v>446</v>
      </c>
      <c r="L174" s="19"/>
      <c r="M174" s="4"/>
      <c r="N174" s="4"/>
      <c r="O174" s="4"/>
      <c r="P174" s="4"/>
      <c r="Q174" s="4"/>
      <c r="R174" s="4"/>
    </row>
    <row r="175" spans="1:18" ht="12.75">
      <c r="A175" s="23">
        <v>1221428016</v>
      </c>
      <c r="B175" s="78" t="s">
        <v>439</v>
      </c>
      <c r="C175" s="7" t="s">
        <v>196</v>
      </c>
      <c r="D175" s="7" t="s">
        <v>613</v>
      </c>
      <c r="E175" s="82">
        <v>87805</v>
      </c>
      <c r="F175" s="11">
        <v>100000</v>
      </c>
      <c r="G175" s="12">
        <v>12195</v>
      </c>
      <c r="H175" s="20" t="s">
        <v>612</v>
      </c>
      <c r="I175" s="7" t="s">
        <v>461</v>
      </c>
      <c r="J175" s="3">
        <v>18824307</v>
      </c>
      <c r="K175" s="22" t="s">
        <v>446</v>
      </c>
      <c r="L175" s="19"/>
      <c r="M175" s="4"/>
      <c r="N175" s="4"/>
      <c r="O175" s="4"/>
      <c r="P175" s="4"/>
      <c r="Q175" s="4"/>
      <c r="R175" s="4"/>
    </row>
    <row r="176" spans="1:18" ht="12.75">
      <c r="A176" s="23">
        <v>1221428017</v>
      </c>
      <c r="B176" s="78" t="s">
        <v>439</v>
      </c>
      <c r="C176" s="7" t="s">
        <v>197</v>
      </c>
      <c r="D176" s="7" t="s">
        <v>613</v>
      </c>
      <c r="E176" s="82">
        <v>81690</v>
      </c>
      <c r="F176" s="11">
        <v>100000</v>
      </c>
      <c r="G176" s="12">
        <v>18310</v>
      </c>
      <c r="H176" s="20" t="s">
        <v>612</v>
      </c>
      <c r="I176" s="7" t="s">
        <v>496</v>
      </c>
      <c r="J176" s="3">
        <v>62509934</v>
      </c>
      <c r="K176" s="22" t="s">
        <v>446</v>
      </c>
      <c r="L176" s="19"/>
      <c r="M176" s="4"/>
      <c r="N176" s="4"/>
      <c r="O176" s="4"/>
      <c r="P176" s="4"/>
      <c r="Q176" s="4"/>
      <c r="R176" s="4"/>
    </row>
    <row r="177" spans="1:18" ht="12.75">
      <c r="A177" s="23">
        <v>1221428018</v>
      </c>
      <c r="B177" s="78" t="s">
        <v>439</v>
      </c>
      <c r="C177" s="7" t="s">
        <v>305</v>
      </c>
      <c r="D177" s="7" t="s">
        <v>613</v>
      </c>
      <c r="E177" s="83">
        <v>116700</v>
      </c>
      <c r="F177" s="11">
        <v>117000</v>
      </c>
      <c r="G177" s="11">
        <v>300</v>
      </c>
      <c r="H177" s="20" t="s">
        <v>612</v>
      </c>
      <c r="I177" s="7" t="s">
        <v>470</v>
      </c>
      <c r="J177" s="13" t="s">
        <v>304</v>
      </c>
      <c r="K177" s="22" t="s">
        <v>452</v>
      </c>
      <c r="L177" s="10"/>
      <c r="M177" s="7"/>
      <c r="N177" s="7"/>
      <c r="O177" s="7"/>
      <c r="P177" s="7"/>
      <c r="Q177" s="7"/>
      <c r="R177" s="7"/>
    </row>
    <row r="178" spans="1:18" ht="12.75">
      <c r="A178" s="23">
        <v>1221428019</v>
      </c>
      <c r="B178" s="78" t="s">
        <v>439</v>
      </c>
      <c r="C178" s="7" t="s">
        <v>198</v>
      </c>
      <c r="D178" s="7" t="s">
        <v>613</v>
      </c>
      <c r="E178" s="82">
        <v>166000</v>
      </c>
      <c r="F178" s="11">
        <v>166000</v>
      </c>
      <c r="G178" s="12">
        <v>0</v>
      </c>
      <c r="H178" s="20" t="s">
        <v>612</v>
      </c>
      <c r="I178" s="7" t="s">
        <v>472</v>
      </c>
      <c r="J178" s="3">
        <v>25015516</v>
      </c>
      <c r="K178" s="22" t="s">
        <v>446</v>
      </c>
      <c r="L178" s="10"/>
      <c r="M178" s="7"/>
      <c r="N178" s="7"/>
      <c r="O178" s="7"/>
      <c r="P178" s="7"/>
      <c r="Q178" s="7"/>
      <c r="R178" s="7"/>
    </row>
    <row r="179" spans="1:18" ht="12.75">
      <c r="A179" s="21">
        <v>1221428020</v>
      </c>
      <c r="B179" s="78" t="s">
        <v>439</v>
      </c>
      <c r="C179" s="7" t="s">
        <v>184</v>
      </c>
      <c r="D179" s="7" t="s">
        <v>613</v>
      </c>
      <c r="E179" s="82">
        <v>164000</v>
      </c>
      <c r="F179" s="11">
        <v>164000</v>
      </c>
      <c r="G179" s="12">
        <v>0</v>
      </c>
      <c r="H179" s="20" t="s">
        <v>612</v>
      </c>
      <c r="I179" s="7" t="s">
        <v>482</v>
      </c>
      <c r="J179" s="3">
        <v>65169000</v>
      </c>
      <c r="K179" s="22" t="s">
        <v>460</v>
      </c>
      <c r="L179" s="10"/>
      <c r="M179" s="7"/>
      <c r="N179" s="7"/>
      <c r="O179" s="7"/>
      <c r="P179" s="7"/>
      <c r="Q179" s="7"/>
      <c r="R179" s="7"/>
    </row>
    <row r="180" spans="1:18" ht="12.75">
      <c r="A180" s="23">
        <v>1221428021</v>
      </c>
      <c r="B180" s="78" t="s">
        <v>439</v>
      </c>
      <c r="C180" s="7" t="s">
        <v>199</v>
      </c>
      <c r="D180" s="7" t="s">
        <v>613</v>
      </c>
      <c r="E180" s="82">
        <v>103000</v>
      </c>
      <c r="F180" s="11">
        <v>103000</v>
      </c>
      <c r="G180" s="12">
        <v>0</v>
      </c>
      <c r="H180" s="20" t="s">
        <v>612</v>
      </c>
      <c r="I180" s="7" t="s">
        <v>499</v>
      </c>
      <c r="J180" s="3">
        <v>25006754</v>
      </c>
      <c r="K180" s="22" t="s">
        <v>454</v>
      </c>
      <c r="L180" s="10"/>
      <c r="M180" s="7"/>
      <c r="N180" s="7"/>
      <c r="O180" s="7"/>
      <c r="P180" s="7"/>
      <c r="Q180" s="7"/>
      <c r="R180" s="7"/>
    </row>
    <row r="181" spans="1:18" ht="12.75">
      <c r="A181" s="23">
        <v>1221428022</v>
      </c>
      <c r="B181" s="78" t="s">
        <v>439</v>
      </c>
      <c r="C181" s="7" t="s">
        <v>307</v>
      </c>
      <c r="D181" s="7" t="s">
        <v>613</v>
      </c>
      <c r="E181" s="83">
        <v>198000</v>
      </c>
      <c r="F181" s="11">
        <v>198000</v>
      </c>
      <c r="G181" s="12">
        <v>0</v>
      </c>
      <c r="H181" s="20" t="s">
        <v>612</v>
      </c>
      <c r="I181" s="7" t="s">
        <v>511</v>
      </c>
      <c r="J181" s="13" t="s">
        <v>306</v>
      </c>
      <c r="K181" s="22" t="s">
        <v>452</v>
      </c>
      <c r="L181" s="10"/>
      <c r="M181" s="7"/>
      <c r="N181" s="7"/>
      <c r="O181" s="7"/>
      <c r="P181" s="7"/>
      <c r="Q181" s="7"/>
      <c r="R181" s="7"/>
    </row>
    <row r="182" spans="1:18" ht="12.75">
      <c r="A182" s="23">
        <v>1221428023</v>
      </c>
      <c r="B182" s="78" t="s">
        <v>439</v>
      </c>
      <c r="C182" s="7" t="s">
        <v>200</v>
      </c>
      <c r="D182" s="7" t="s">
        <v>613</v>
      </c>
      <c r="E182" s="82">
        <v>114000</v>
      </c>
      <c r="F182" s="11">
        <v>114000</v>
      </c>
      <c r="G182" s="12">
        <v>0</v>
      </c>
      <c r="H182" s="20" t="s">
        <v>612</v>
      </c>
      <c r="I182" s="7" t="s">
        <v>442</v>
      </c>
      <c r="J182" s="3">
        <v>61503240</v>
      </c>
      <c r="K182" s="22" t="s">
        <v>446</v>
      </c>
      <c r="L182" s="10"/>
      <c r="M182" s="7"/>
      <c r="N182" s="7"/>
      <c r="O182" s="7"/>
      <c r="P182" s="7"/>
      <c r="Q182" s="7"/>
      <c r="R182" s="7"/>
    </row>
    <row r="183" spans="1:18" ht="12.75">
      <c r="A183" s="23">
        <v>1221428024</v>
      </c>
      <c r="B183" s="78" t="s">
        <v>439</v>
      </c>
      <c r="C183" s="7" t="s">
        <v>201</v>
      </c>
      <c r="D183" s="7" t="s">
        <v>613</v>
      </c>
      <c r="E183" s="82">
        <v>187000</v>
      </c>
      <c r="F183" s="11">
        <v>187000</v>
      </c>
      <c r="G183" s="12">
        <v>0</v>
      </c>
      <c r="H183" s="20" t="s">
        <v>612</v>
      </c>
      <c r="I183" s="7" t="s">
        <v>476</v>
      </c>
      <c r="J183" s="3">
        <v>61503240</v>
      </c>
      <c r="K183" s="22" t="s">
        <v>446</v>
      </c>
      <c r="L183" s="10"/>
      <c r="M183" s="7"/>
      <c r="N183" s="7"/>
      <c r="O183" s="7"/>
      <c r="P183" s="7"/>
      <c r="Q183" s="7"/>
      <c r="R183" s="7"/>
    </row>
    <row r="184" spans="1:18" ht="12.75">
      <c r="A184" s="23">
        <v>1221428025</v>
      </c>
      <c r="B184" s="78" t="s">
        <v>439</v>
      </c>
      <c r="C184" s="7" t="s">
        <v>202</v>
      </c>
      <c r="D184" s="7" t="s">
        <v>613</v>
      </c>
      <c r="E184" s="82">
        <v>153000</v>
      </c>
      <c r="F184" s="11">
        <v>153000</v>
      </c>
      <c r="G184" s="12">
        <v>0</v>
      </c>
      <c r="H184" s="20" t="s">
        <v>612</v>
      </c>
      <c r="I184" s="7" t="s">
        <v>503</v>
      </c>
      <c r="J184" s="3">
        <v>61503240</v>
      </c>
      <c r="K184" s="22" t="s">
        <v>446</v>
      </c>
      <c r="L184" s="10"/>
      <c r="M184" s="7"/>
      <c r="N184" s="7"/>
      <c r="O184" s="7"/>
      <c r="P184" s="7"/>
      <c r="Q184" s="7"/>
      <c r="R184" s="7"/>
    </row>
    <row r="185" spans="1:18" ht="12.75">
      <c r="A185" s="23">
        <v>1221428026</v>
      </c>
      <c r="B185" s="78" t="s">
        <v>439</v>
      </c>
      <c r="C185" s="7" t="s">
        <v>254</v>
      </c>
      <c r="D185" s="7" t="s">
        <v>613</v>
      </c>
      <c r="E185" s="83">
        <v>129000</v>
      </c>
      <c r="F185" s="11">
        <v>129000</v>
      </c>
      <c r="G185" s="12">
        <v>0</v>
      </c>
      <c r="H185" s="20" t="s">
        <v>612</v>
      </c>
      <c r="I185" s="7" t="s">
        <v>470</v>
      </c>
      <c r="J185" s="3">
        <v>26838338</v>
      </c>
      <c r="K185" s="22" t="s">
        <v>448</v>
      </c>
      <c r="L185" s="10"/>
      <c r="M185" s="7"/>
      <c r="N185" s="7"/>
      <c r="O185" s="7"/>
      <c r="P185" s="7"/>
      <c r="Q185" s="7"/>
      <c r="R185" s="7"/>
    </row>
    <row r="186" spans="1:18" ht="12.75">
      <c r="A186" s="23">
        <v>1221428027</v>
      </c>
      <c r="B186" s="78" t="s">
        <v>439</v>
      </c>
      <c r="C186" s="7" t="s">
        <v>203</v>
      </c>
      <c r="D186" s="7" t="s">
        <v>613</v>
      </c>
      <c r="E186" s="82">
        <v>104000</v>
      </c>
      <c r="F186" s="11">
        <v>104000</v>
      </c>
      <c r="G186" s="12">
        <v>0</v>
      </c>
      <c r="H186" s="20" t="s">
        <v>612</v>
      </c>
      <c r="I186" s="7" t="s">
        <v>466</v>
      </c>
      <c r="J186" s="3">
        <v>25947915</v>
      </c>
      <c r="K186" s="22" t="s">
        <v>446</v>
      </c>
      <c r="L186" s="10"/>
      <c r="M186" s="7"/>
      <c r="N186" s="7"/>
      <c r="O186" s="7"/>
      <c r="P186" s="7"/>
      <c r="Q186" s="7"/>
      <c r="R186" s="7"/>
    </row>
    <row r="187" spans="1:18" ht="12.75">
      <c r="A187" s="23">
        <v>1221428028</v>
      </c>
      <c r="B187" s="78" t="s">
        <v>439</v>
      </c>
      <c r="C187" s="7" t="s">
        <v>255</v>
      </c>
      <c r="D187" s="7" t="s">
        <v>613</v>
      </c>
      <c r="E187" s="83">
        <v>115000</v>
      </c>
      <c r="F187" s="11">
        <v>115000</v>
      </c>
      <c r="G187" s="12">
        <v>0</v>
      </c>
      <c r="H187" s="20" t="s">
        <v>612</v>
      </c>
      <c r="I187" s="7" t="s">
        <v>442</v>
      </c>
      <c r="J187" s="3">
        <v>25761382</v>
      </c>
      <c r="K187" s="22" t="s">
        <v>448</v>
      </c>
      <c r="L187" s="10"/>
      <c r="M187" s="7"/>
      <c r="N187" s="7"/>
      <c r="O187" s="7"/>
      <c r="P187" s="7"/>
      <c r="Q187" s="7"/>
      <c r="R187" s="7"/>
    </row>
    <row r="188" spans="1:18" ht="12.75">
      <c r="A188" s="23">
        <v>1221428029</v>
      </c>
      <c r="B188" s="78" t="s">
        <v>439</v>
      </c>
      <c r="C188" s="7" t="s">
        <v>204</v>
      </c>
      <c r="D188" s="7" t="s">
        <v>613</v>
      </c>
      <c r="E188" s="82">
        <v>31320</v>
      </c>
      <c r="F188" s="11">
        <v>100000</v>
      </c>
      <c r="G188" s="12">
        <v>68680</v>
      </c>
      <c r="H188" s="20" t="s">
        <v>612</v>
      </c>
      <c r="I188" s="7" t="s">
        <v>469</v>
      </c>
      <c r="J188" s="3">
        <v>13502808</v>
      </c>
      <c r="K188" s="22" t="s">
        <v>446</v>
      </c>
      <c r="L188" s="10"/>
      <c r="M188" s="7"/>
      <c r="N188" s="7"/>
      <c r="O188" s="7"/>
      <c r="P188" s="7"/>
      <c r="Q188" s="7"/>
      <c r="R188" s="7"/>
    </row>
    <row r="189" spans="1:18" ht="12.75">
      <c r="A189" s="23">
        <v>1221428030</v>
      </c>
      <c r="B189" s="78" t="s">
        <v>439</v>
      </c>
      <c r="C189" s="7" t="s">
        <v>205</v>
      </c>
      <c r="D189" s="7" t="s">
        <v>613</v>
      </c>
      <c r="E189" s="82">
        <v>137000</v>
      </c>
      <c r="F189" s="11">
        <v>137000</v>
      </c>
      <c r="G189" s="12">
        <v>0</v>
      </c>
      <c r="H189" s="20" t="s">
        <v>612</v>
      </c>
      <c r="I189" s="7" t="s">
        <v>494</v>
      </c>
      <c r="J189" s="3">
        <v>25085247</v>
      </c>
      <c r="K189" s="22" t="s">
        <v>446</v>
      </c>
      <c r="L189" s="10"/>
      <c r="M189" s="7"/>
      <c r="N189" s="7"/>
      <c r="O189" s="7"/>
      <c r="P189" s="7"/>
      <c r="Q189" s="7"/>
      <c r="R189" s="7"/>
    </row>
    <row r="190" spans="1:18" ht="12.75">
      <c r="A190" s="23">
        <v>1221428031</v>
      </c>
      <c r="B190" s="78" t="s">
        <v>439</v>
      </c>
      <c r="C190" s="7" t="s">
        <v>206</v>
      </c>
      <c r="D190" s="7" t="s">
        <v>613</v>
      </c>
      <c r="E190" s="82">
        <v>102000</v>
      </c>
      <c r="F190" s="11">
        <v>102000</v>
      </c>
      <c r="G190" s="12">
        <v>0</v>
      </c>
      <c r="H190" s="20" t="s">
        <v>612</v>
      </c>
      <c r="I190" s="7" t="s">
        <v>512</v>
      </c>
      <c r="J190" s="3">
        <v>47718374</v>
      </c>
      <c r="K190" s="22" t="s">
        <v>446</v>
      </c>
      <c r="L190" s="10"/>
      <c r="M190" s="7"/>
      <c r="N190" s="7"/>
      <c r="O190" s="7"/>
      <c r="P190" s="7"/>
      <c r="Q190" s="7"/>
      <c r="R190" s="7"/>
    </row>
    <row r="191" spans="1:18" ht="12.75">
      <c r="A191" s="24">
        <v>1221428032</v>
      </c>
      <c r="B191" s="78" t="s">
        <v>439</v>
      </c>
      <c r="C191" s="7" t="s">
        <v>267</v>
      </c>
      <c r="D191" s="7" t="s">
        <v>613</v>
      </c>
      <c r="E191" s="83">
        <v>235000</v>
      </c>
      <c r="F191" s="11">
        <v>235000</v>
      </c>
      <c r="G191" s="12">
        <v>0</v>
      </c>
      <c r="H191" s="20" t="s">
        <v>612</v>
      </c>
      <c r="I191" s="7" t="s">
        <v>498</v>
      </c>
      <c r="J191" s="3">
        <v>68550375</v>
      </c>
      <c r="K191" s="22" t="s">
        <v>448</v>
      </c>
      <c r="L191" s="10"/>
      <c r="M191" s="7"/>
      <c r="N191" s="7"/>
      <c r="O191" s="7"/>
      <c r="P191" s="7"/>
      <c r="Q191" s="7"/>
      <c r="R191" s="7"/>
    </row>
    <row r="192" spans="1:18" ht="12.75">
      <c r="A192" s="23">
        <v>1221428033</v>
      </c>
      <c r="B192" s="78" t="s">
        <v>439</v>
      </c>
      <c r="C192" s="7" t="s">
        <v>256</v>
      </c>
      <c r="D192" s="7" t="s">
        <v>613</v>
      </c>
      <c r="E192" s="83">
        <v>130000</v>
      </c>
      <c r="F192" s="11">
        <v>130000</v>
      </c>
      <c r="G192" s="12">
        <v>0</v>
      </c>
      <c r="H192" s="20" t="s">
        <v>612</v>
      </c>
      <c r="I192" s="7" t="s">
        <v>489</v>
      </c>
      <c r="J192" s="3">
        <v>27522059</v>
      </c>
      <c r="K192" s="22" t="s">
        <v>448</v>
      </c>
      <c r="L192" s="19"/>
      <c r="M192" s="4"/>
      <c r="N192" s="4"/>
      <c r="O192" s="4"/>
      <c r="P192" s="4"/>
      <c r="Q192" s="4"/>
      <c r="R192" s="4"/>
    </row>
    <row r="193" spans="1:18" ht="12.75">
      <c r="A193" s="23">
        <v>1221428034</v>
      </c>
      <c r="B193" s="78" t="s">
        <v>439</v>
      </c>
      <c r="C193" s="7" t="s">
        <v>207</v>
      </c>
      <c r="D193" s="7" t="s">
        <v>613</v>
      </c>
      <c r="E193" s="82">
        <v>65475</v>
      </c>
      <c r="F193" s="11">
        <v>100000</v>
      </c>
      <c r="G193" s="12">
        <v>34525</v>
      </c>
      <c r="H193" s="20" t="s">
        <v>612</v>
      </c>
      <c r="I193" s="7" t="s">
        <v>442</v>
      </c>
      <c r="J193" s="3">
        <v>44264186</v>
      </c>
      <c r="K193" s="22" t="s">
        <v>446</v>
      </c>
      <c r="L193" s="19"/>
      <c r="M193" s="4"/>
      <c r="N193" s="4"/>
      <c r="O193" s="4"/>
      <c r="P193" s="4"/>
      <c r="Q193" s="4"/>
      <c r="R193" s="4"/>
    </row>
    <row r="194" spans="1:18" ht="12.75">
      <c r="A194" s="23">
        <v>1221428035</v>
      </c>
      <c r="B194" s="78" t="s">
        <v>439</v>
      </c>
      <c r="C194" s="7" t="s">
        <v>208</v>
      </c>
      <c r="D194" s="7" t="s">
        <v>613</v>
      </c>
      <c r="E194" s="82">
        <v>36840</v>
      </c>
      <c r="F194" s="11">
        <v>100000</v>
      </c>
      <c r="G194" s="12">
        <v>63160</v>
      </c>
      <c r="H194" s="20" t="s">
        <v>612</v>
      </c>
      <c r="I194" s="7" t="s">
        <v>442</v>
      </c>
      <c r="J194" s="3">
        <v>63080460</v>
      </c>
      <c r="K194" s="22" t="s">
        <v>454</v>
      </c>
      <c r="L194" s="10"/>
      <c r="M194" s="7"/>
      <c r="N194" s="7"/>
      <c r="O194" s="7"/>
      <c r="P194" s="7"/>
      <c r="Q194" s="7"/>
      <c r="R194" s="7"/>
    </row>
    <row r="195" spans="1:18" ht="12.75">
      <c r="A195" s="21">
        <v>1221428036</v>
      </c>
      <c r="B195" s="78" t="s">
        <v>439</v>
      </c>
      <c r="C195" s="7" t="s">
        <v>185</v>
      </c>
      <c r="D195" s="7" t="s">
        <v>613</v>
      </c>
      <c r="E195" s="82">
        <v>234000</v>
      </c>
      <c r="F195" s="11">
        <v>234000</v>
      </c>
      <c r="G195" s="12">
        <v>0</v>
      </c>
      <c r="H195" s="20" t="s">
        <v>612</v>
      </c>
      <c r="I195" s="7" t="s">
        <v>506</v>
      </c>
      <c r="J195" s="3">
        <v>49667629</v>
      </c>
      <c r="K195" s="22" t="s">
        <v>460</v>
      </c>
      <c r="L195" s="10"/>
      <c r="M195" s="7"/>
      <c r="N195" s="7"/>
      <c r="O195" s="7"/>
      <c r="P195" s="7"/>
      <c r="Q195" s="7"/>
      <c r="R195" s="7"/>
    </row>
    <row r="196" spans="1:18" ht="12.75">
      <c r="A196" s="23">
        <v>1221428037</v>
      </c>
      <c r="B196" s="78" t="s">
        <v>439</v>
      </c>
      <c r="C196" s="7" t="s">
        <v>209</v>
      </c>
      <c r="D196" s="7" t="s">
        <v>613</v>
      </c>
      <c r="E196" s="82">
        <v>231000</v>
      </c>
      <c r="F196" s="11">
        <v>231000</v>
      </c>
      <c r="G196" s="12">
        <v>0</v>
      </c>
      <c r="H196" s="20" t="s">
        <v>612</v>
      </c>
      <c r="I196" s="7" t="s">
        <v>442</v>
      </c>
      <c r="J196" s="3">
        <v>44267576</v>
      </c>
      <c r="K196" s="22" t="s">
        <v>446</v>
      </c>
      <c r="L196" s="10"/>
      <c r="M196" s="7"/>
      <c r="N196" s="7"/>
      <c r="O196" s="7"/>
      <c r="P196" s="7"/>
      <c r="Q196" s="7"/>
      <c r="R196" s="7"/>
    </row>
    <row r="197" spans="1:18" ht="12.75">
      <c r="A197" s="23">
        <v>1221428038</v>
      </c>
      <c r="B197" s="78" t="s">
        <v>439</v>
      </c>
      <c r="C197" s="7" t="s">
        <v>186</v>
      </c>
      <c r="D197" s="7" t="s">
        <v>613</v>
      </c>
      <c r="E197" s="82">
        <v>93250</v>
      </c>
      <c r="F197" s="11">
        <v>100000</v>
      </c>
      <c r="G197" s="12">
        <v>6750</v>
      </c>
      <c r="H197" s="20" t="s">
        <v>612</v>
      </c>
      <c r="I197" s="7" t="s">
        <v>508</v>
      </c>
      <c r="J197" s="3">
        <v>12110281</v>
      </c>
      <c r="K197" s="22" t="s">
        <v>460</v>
      </c>
      <c r="L197" s="10"/>
      <c r="M197" s="7"/>
      <c r="N197" s="7"/>
      <c r="O197" s="7"/>
      <c r="P197" s="7"/>
      <c r="Q197" s="7"/>
      <c r="R197" s="7"/>
    </row>
    <row r="198" spans="1:18" ht="12.75">
      <c r="A198" s="23">
        <v>1221428039</v>
      </c>
      <c r="B198" s="78" t="s">
        <v>439</v>
      </c>
      <c r="C198" s="7" t="s">
        <v>210</v>
      </c>
      <c r="D198" s="7" t="s">
        <v>613</v>
      </c>
      <c r="E198" s="82">
        <v>113000</v>
      </c>
      <c r="F198" s="11">
        <v>113000</v>
      </c>
      <c r="G198" s="12">
        <v>0</v>
      </c>
      <c r="H198" s="20" t="s">
        <v>612</v>
      </c>
      <c r="I198" s="7" t="s">
        <v>463</v>
      </c>
      <c r="J198" s="3">
        <v>15502546</v>
      </c>
      <c r="K198" s="22" t="s">
        <v>446</v>
      </c>
      <c r="L198" s="10"/>
      <c r="M198" s="7"/>
      <c r="N198" s="7"/>
      <c r="O198" s="7"/>
      <c r="P198" s="7"/>
      <c r="Q198" s="7"/>
      <c r="R198" s="7"/>
    </row>
    <row r="199" spans="1:18" ht="12.75">
      <c r="A199" s="24">
        <v>1221428040</v>
      </c>
      <c r="B199" s="78" t="s">
        <v>439</v>
      </c>
      <c r="C199" s="14" t="s">
        <v>268</v>
      </c>
      <c r="D199" s="7" t="s">
        <v>613</v>
      </c>
      <c r="E199" s="82">
        <v>64750</v>
      </c>
      <c r="F199" s="11">
        <v>100000</v>
      </c>
      <c r="G199" s="12">
        <v>35250</v>
      </c>
      <c r="H199" s="20" t="s">
        <v>612</v>
      </c>
      <c r="I199" s="7" t="s">
        <v>461</v>
      </c>
      <c r="J199" s="3">
        <v>65351789</v>
      </c>
      <c r="K199" s="22" t="s">
        <v>448</v>
      </c>
      <c r="L199" s="10"/>
      <c r="M199" s="7"/>
      <c r="N199" s="7"/>
      <c r="O199" s="7"/>
      <c r="P199" s="7"/>
      <c r="Q199" s="7"/>
      <c r="R199" s="7"/>
    </row>
    <row r="200" spans="1:18" ht="12.75">
      <c r="A200" s="114" t="s">
        <v>639</v>
      </c>
      <c r="B200" s="115"/>
      <c r="C200" s="115"/>
      <c r="D200" s="116"/>
      <c r="E200" s="169">
        <f>SUM(E163:E199)</f>
        <v>4970835</v>
      </c>
      <c r="F200" s="170"/>
      <c r="G200" s="170"/>
      <c r="H200" s="170"/>
      <c r="I200" s="170"/>
      <c r="J200" s="171"/>
      <c r="K200" s="113"/>
      <c r="L200" s="10"/>
      <c r="M200" s="7"/>
      <c r="N200" s="7"/>
      <c r="O200" s="7"/>
      <c r="P200" s="7"/>
      <c r="Q200" s="7"/>
      <c r="R200" s="7"/>
    </row>
    <row r="201" spans="1:18" ht="14.25" customHeight="1">
      <c r="A201" s="23">
        <v>1221428202</v>
      </c>
      <c r="B201" s="78" t="s">
        <v>595</v>
      </c>
      <c r="C201" s="7" t="s">
        <v>233</v>
      </c>
      <c r="D201" s="7" t="s">
        <v>234</v>
      </c>
      <c r="E201" s="82">
        <v>110000</v>
      </c>
      <c r="F201" s="12">
        <v>110000</v>
      </c>
      <c r="G201" s="12">
        <v>0</v>
      </c>
      <c r="H201" s="20" t="s">
        <v>612</v>
      </c>
      <c r="I201" s="7" t="s">
        <v>464</v>
      </c>
      <c r="J201" s="3">
        <v>63080575</v>
      </c>
      <c r="K201" s="22" t="s">
        <v>454</v>
      </c>
      <c r="L201" s="10"/>
      <c r="M201" s="7"/>
      <c r="N201" s="7"/>
      <c r="O201" s="7"/>
      <c r="P201" s="7"/>
      <c r="Q201" s="7"/>
      <c r="R201" s="7"/>
    </row>
    <row r="202" spans="1:18" ht="12.75">
      <c r="A202" s="23">
        <v>1221428203</v>
      </c>
      <c r="B202" s="78" t="s">
        <v>595</v>
      </c>
      <c r="C202" s="7" t="s">
        <v>233</v>
      </c>
      <c r="D202" s="7" t="s">
        <v>235</v>
      </c>
      <c r="E202" s="82">
        <v>200000</v>
      </c>
      <c r="F202" s="12">
        <v>200000</v>
      </c>
      <c r="G202" s="12">
        <v>0</v>
      </c>
      <c r="H202" s="20" t="s">
        <v>612</v>
      </c>
      <c r="I202" s="7" t="s">
        <v>464</v>
      </c>
      <c r="J202" s="3">
        <v>63080575</v>
      </c>
      <c r="K202" s="22" t="s">
        <v>454</v>
      </c>
      <c r="L202" s="10"/>
      <c r="M202" s="7"/>
      <c r="N202" s="7"/>
      <c r="O202" s="7"/>
      <c r="P202" s="7"/>
      <c r="Q202" s="7"/>
      <c r="R202" s="7"/>
    </row>
    <row r="203" spans="1:18" ht="12.75">
      <c r="A203" s="23">
        <v>1221428204</v>
      </c>
      <c r="B203" s="78" t="s">
        <v>595</v>
      </c>
      <c r="C203" s="7" t="s">
        <v>236</v>
      </c>
      <c r="D203" s="7" t="s">
        <v>237</v>
      </c>
      <c r="E203" s="82">
        <v>370000</v>
      </c>
      <c r="F203" s="12">
        <v>370000</v>
      </c>
      <c r="G203" s="12">
        <v>0</v>
      </c>
      <c r="H203" s="20" t="s">
        <v>612</v>
      </c>
      <c r="I203" s="7" t="s">
        <v>465</v>
      </c>
      <c r="J203" s="3">
        <v>26832721</v>
      </c>
      <c r="K203" s="22" t="s">
        <v>446</v>
      </c>
      <c r="L203" s="10"/>
      <c r="M203" s="7"/>
      <c r="N203" s="7"/>
      <c r="O203" s="7"/>
      <c r="P203" s="7"/>
      <c r="Q203" s="7"/>
      <c r="R203" s="7"/>
    </row>
    <row r="204" spans="1:18" ht="12.75">
      <c r="A204" s="24">
        <v>1221428205</v>
      </c>
      <c r="B204" s="78" t="s">
        <v>595</v>
      </c>
      <c r="C204" s="7" t="s">
        <v>279</v>
      </c>
      <c r="D204" s="7" t="s">
        <v>280</v>
      </c>
      <c r="E204" s="83">
        <v>45000</v>
      </c>
      <c r="F204" s="12">
        <v>45000</v>
      </c>
      <c r="G204" s="12">
        <v>0</v>
      </c>
      <c r="H204" s="20" t="s">
        <v>612</v>
      </c>
      <c r="I204" s="7" t="s">
        <v>461</v>
      </c>
      <c r="J204" s="3">
        <v>44991771</v>
      </c>
      <c r="K204" s="22" t="s">
        <v>448</v>
      </c>
      <c r="L204" s="10"/>
      <c r="M204" s="7"/>
      <c r="N204" s="7"/>
      <c r="O204" s="7"/>
      <c r="P204" s="7"/>
      <c r="Q204" s="7"/>
      <c r="R204" s="7"/>
    </row>
    <row r="205" spans="1:18" ht="12.75">
      <c r="A205" s="24">
        <v>1221428206</v>
      </c>
      <c r="B205" s="78" t="s">
        <v>595</v>
      </c>
      <c r="C205" s="7" t="s">
        <v>279</v>
      </c>
      <c r="D205" s="7" t="s">
        <v>281</v>
      </c>
      <c r="E205" s="83">
        <v>45000</v>
      </c>
      <c r="F205" s="12">
        <v>45000</v>
      </c>
      <c r="G205" s="12">
        <v>0</v>
      </c>
      <c r="H205" s="20" t="s">
        <v>612</v>
      </c>
      <c r="I205" s="7" t="s">
        <v>461</v>
      </c>
      <c r="J205" s="3">
        <v>44991771</v>
      </c>
      <c r="K205" s="22" t="s">
        <v>448</v>
      </c>
      <c r="L205" s="10"/>
      <c r="M205" s="7"/>
      <c r="N205" s="7"/>
      <c r="O205" s="7"/>
      <c r="P205" s="7"/>
      <c r="Q205" s="7"/>
      <c r="R205" s="7"/>
    </row>
    <row r="206" spans="1:18" ht="12.75">
      <c r="A206" s="24">
        <v>1221428207</v>
      </c>
      <c r="B206" s="78" t="s">
        <v>595</v>
      </c>
      <c r="C206" s="7" t="s">
        <v>279</v>
      </c>
      <c r="D206" s="7" t="s">
        <v>282</v>
      </c>
      <c r="E206" s="83">
        <v>45000</v>
      </c>
      <c r="F206" s="12">
        <v>45000</v>
      </c>
      <c r="G206" s="12">
        <v>0</v>
      </c>
      <c r="H206" s="20" t="s">
        <v>612</v>
      </c>
      <c r="I206" s="7" t="s">
        <v>461</v>
      </c>
      <c r="J206" s="3">
        <v>44991771</v>
      </c>
      <c r="K206" s="22" t="s">
        <v>448</v>
      </c>
      <c r="L206" s="10"/>
      <c r="M206" s="7"/>
      <c r="N206" s="7"/>
      <c r="O206" s="7"/>
      <c r="P206" s="7"/>
      <c r="Q206" s="7"/>
      <c r="R206" s="7"/>
    </row>
    <row r="207" spans="1:18" ht="12.75">
      <c r="A207" s="23">
        <v>1221428208</v>
      </c>
      <c r="B207" s="78" t="s">
        <v>595</v>
      </c>
      <c r="C207" s="7" t="s">
        <v>211</v>
      </c>
      <c r="D207" s="7" t="s">
        <v>238</v>
      </c>
      <c r="E207" s="82">
        <v>120000</v>
      </c>
      <c r="F207" s="12">
        <v>120000</v>
      </c>
      <c r="G207" s="12">
        <v>0</v>
      </c>
      <c r="H207" s="20" t="s">
        <v>612</v>
      </c>
      <c r="I207" s="7" t="s">
        <v>445</v>
      </c>
      <c r="J207" s="3">
        <v>61503240</v>
      </c>
      <c r="K207" s="22" t="s">
        <v>446</v>
      </c>
      <c r="L207" s="10"/>
      <c r="M207" s="7"/>
      <c r="N207" s="7"/>
      <c r="O207" s="7"/>
      <c r="P207" s="7"/>
      <c r="Q207" s="7"/>
      <c r="R207" s="7"/>
    </row>
    <row r="208" spans="1:18" ht="12.75">
      <c r="A208" s="24">
        <v>1221428209</v>
      </c>
      <c r="B208" s="78" t="s">
        <v>595</v>
      </c>
      <c r="C208" s="7" t="s">
        <v>299</v>
      </c>
      <c r="D208" s="7" t="s">
        <v>300</v>
      </c>
      <c r="E208" s="83">
        <v>150000</v>
      </c>
      <c r="F208" s="12">
        <v>150000</v>
      </c>
      <c r="G208" s="12">
        <v>0</v>
      </c>
      <c r="H208" s="20" t="s">
        <v>612</v>
      </c>
      <c r="I208" s="7" t="s">
        <v>466</v>
      </c>
      <c r="J208" s="3">
        <v>42940974</v>
      </c>
      <c r="K208" s="22" t="s">
        <v>467</v>
      </c>
      <c r="L208" s="10"/>
      <c r="M208" s="7"/>
      <c r="N208" s="7"/>
      <c r="O208" s="7"/>
      <c r="P208" s="7"/>
      <c r="Q208" s="7"/>
      <c r="R208" s="7"/>
    </row>
    <row r="209" spans="1:18" ht="12.75">
      <c r="A209" s="24">
        <v>1221428210</v>
      </c>
      <c r="B209" s="78" t="s">
        <v>595</v>
      </c>
      <c r="C209" s="7" t="s">
        <v>299</v>
      </c>
      <c r="D209" s="7" t="s">
        <v>301</v>
      </c>
      <c r="E209" s="83">
        <v>35000</v>
      </c>
      <c r="F209" s="12">
        <v>35000</v>
      </c>
      <c r="G209" s="12">
        <v>0</v>
      </c>
      <c r="H209" s="20" t="s">
        <v>612</v>
      </c>
      <c r="I209" s="7" t="s">
        <v>466</v>
      </c>
      <c r="J209" s="3">
        <v>42940974</v>
      </c>
      <c r="K209" s="22" t="s">
        <v>467</v>
      </c>
      <c r="L209" s="10"/>
      <c r="M209" s="7"/>
      <c r="N209" s="7"/>
      <c r="O209" s="7"/>
      <c r="P209" s="7"/>
      <c r="Q209" s="7"/>
      <c r="R209" s="7"/>
    </row>
    <row r="210" spans="1:18" ht="12.75">
      <c r="A210" s="24">
        <v>1221428211</v>
      </c>
      <c r="B210" s="78" t="s">
        <v>595</v>
      </c>
      <c r="C210" s="7" t="s">
        <v>283</v>
      </c>
      <c r="D210" s="7" t="s">
        <v>284</v>
      </c>
      <c r="E210" s="83">
        <v>130000</v>
      </c>
      <c r="F210" s="12">
        <v>130000</v>
      </c>
      <c r="G210" s="12">
        <v>0</v>
      </c>
      <c r="H210" s="20" t="s">
        <v>612</v>
      </c>
      <c r="I210" s="7" t="s">
        <v>468</v>
      </c>
      <c r="J210" s="3">
        <v>65401255</v>
      </c>
      <c r="K210" s="22" t="s">
        <v>448</v>
      </c>
      <c r="L210" s="10"/>
      <c r="M210" s="7"/>
      <c r="N210" s="7"/>
      <c r="O210" s="7"/>
      <c r="P210" s="7"/>
      <c r="Q210" s="7"/>
      <c r="R210" s="7"/>
    </row>
    <row r="211" spans="1:18" ht="12.75">
      <c r="A211" s="24">
        <v>1221428212</v>
      </c>
      <c r="B211" s="78" t="s">
        <v>595</v>
      </c>
      <c r="C211" s="7" t="s">
        <v>283</v>
      </c>
      <c r="D211" s="7" t="s">
        <v>285</v>
      </c>
      <c r="E211" s="83">
        <v>30000</v>
      </c>
      <c r="F211" s="12">
        <v>30000</v>
      </c>
      <c r="G211" s="12">
        <v>0</v>
      </c>
      <c r="H211" s="20" t="s">
        <v>612</v>
      </c>
      <c r="I211" s="7" t="s">
        <v>468</v>
      </c>
      <c r="J211" s="3">
        <v>65401255</v>
      </c>
      <c r="K211" s="22" t="s">
        <v>448</v>
      </c>
      <c r="L211" s="10"/>
      <c r="M211" s="7"/>
      <c r="N211" s="7"/>
      <c r="O211" s="7"/>
      <c r="P211" s="7"/>
      <c r="Q211" s="7"/>
      <c r="R211" s="7"/>
    </row>
    <row r="212" spans="1:18" ht="12.75">
      <c r="A212" s="24">
        <v>1221428213</v>
      </c>
      <c r="B212" s="78" t="s">
        <v>595</v>
      </c>
      <c r="C212" s="7" t="s">
        <v>283</v>
      </c>
      <c r="D212" s="7" t="s">
        <v>286</v>
      </c>
      <c r="E212" s="83">
        <v>30000</v>
      </c>
      <c r="F212" s="12">
        <v>30000</v>
      </c>
      <c r="G212" s="12">
        <v>0</v>
      </c>
      <c r="H212" s="20" t="s">
        <v>612</v>
      </c>
      <c r="I212" s="7" t="s">
        <v>468</v>
      </c>
      <c r="J212" s="3">
        <v>65401255</v>
      </c>
      <c r="K212" s="22" t="s">
        <v>448</v>
      </c>
      <c r="L212" s="10"/>
      <c r="M212" s="7"/>
      <c r="N212" s="7"/>
      <c r="O212" s="7"/>
      <c r="P212" s="7"/>
      <c r="Q212" s="7"/>
      <c r="R212" s="7"/>
    </row>
    <row r="213" spans="1:18" ht="12.75">
      <c r="A213" s="24">
        <v>1221428214</v>
      </c>
      <c r="B213" s="78" t="s">
        <v>595</v>
      </c>
      <c r="C213" s="7" t="s">
        <v>283</v>
      </c>
      <c r="D213" s="7" t="s">
        <v>287</v>
      </c>
      <c r="E213" s="83">
        <v>40000</v>
      </c>
      <c r="F213" s="12">
        <v>40000</v>
      </c>
      <c r="G213" s="12">
        <v>0</v>
      </c>
      <c r="H213" s="20" t="s">
        <v>612</v>
      </c>
      <c r="I213" s="7" t="s">
        <v>468</v>
      </c>
      <c r="J213" s="3">
        <v>65401255</v>
      </c>
      <c r="K213" s="22" t="s">
        <v>448</v>
      </c>
      <c r="L213" s="10"/>
      <c r="M213" s="7"/>
      <c r="N213" s="7"/>
      <c r="O213" s="7"/>
      <c r="P213" s="7"/>
      <c r="Q213" s="7"/>
      <c r="R213" s="7"/>
    </row>
    <row r="214" spans="1:18" ht="12.75">
      <c r="A214" s="24">
        <v>1221428215</v>
      </c>
      <c r="B214" s="78" t="s">
        <v>595</v>
      </c>
      <c r="C214" s="7" t="s">
        <v>283</v>
      </c>
      <c r="D214" s="7" t="s">
        <v>288</v>
      </c>
      <c r="E214" s="83">
        <v>35000</v>
      </c>
      <c r="F214" s="12">
        <v>35000</v>
      </c>
      <c r="G214" s="12">
        <v>0</v>
      </c>
      <c r="H214" s="20" t="s">
        <v>612</v>
      </c>
      <c r="I214" s="7" t="s">
        <v>468</v>
      </c>
      <c r="J214" s="3">
        <v>65401255</v>
      </c>
      <c r="K214" s="22" t="s">
        <v>448</v>
      </c>
      <c r="L214" s="10"/>
      <c r="M214" s="7"/>
      <c r="N214" s="7"/>
      <c r="O214" s="7"/>
      <c r="P214" s="7"/>
      <c r="Q214" s="7"/>
      <c r="R214" s="7"/>
    </row>
    <row r="215" spans="1:18" ht="12.75">
      <c r="A215" s="24">
        <v>1221428216</v>
      </c>
      <c r="B215" s="78" t="s">
        <v>595</v>
      </c>
      <c r="C215" s="7" t="s">
        <v>283</v>
      </c>
      <c r="D215" s="7" t="s">
        <v>289</v>
      </c>
      <c r="E215" s="83">
        <v>35000</v>
      </c>
      <c r="F215" s="12">
        <v>35000</v>
      </c>
      <c r="G215" s="12">
        <v>0</v>
      </c>
      <c r="H215" s="20" t="s">
        <v>612</v>
      </c>
      <c r="I215" s="7" t="s">
        <v>468</v>
      </c>
      <c r="J215" s="3">
        <v>65401255</v>
      </c>
      <c r="K215" s="22" t="s">
        <v>448</v>
      </c>
      <c r="L215" s="10"/>
      <c r="M215" s="7"/>
      <c r="N215" s="7"/>
      <c r="O215" s="7"/>
      <c r="P215" s="7"/>
      <c r="Q215" s="7"/>
      <c r="R215" s="7"/>
    </row>
    <row r="216" spans="1:18" ht="12.75">
      <c r="A216" s="23">
        <v>1221428217</v>
      </c>
      <c r="B216" s="78" t="s">
        <v>595</v>
      </c>
      <c r="C216" s="7" t="s">
        <v>239</v>
      </c>
      <c r="D216" s="7" t="s">
        <v>240</v>
      </c>
      <c r="E216" s="82">
        <v>100000</v>
      </c>
      <c r="F216" s="12">
        <v>100000</v>
      </c>
      <c r="G216" s="12">
        <v>0</v>
      </c>
      <c r="H216" s="20" t="s">
        <v>612</v>
      </c>
      <c r="I216" s="7" t="s">
        <v>469</v>
      </c>
      <c r="J216" s="3">
        <v>42408431</v>
      </c>
      <c r="K216" s="22" t="s">
        <v>446</v>
      </c>
      <c r="L216" s="10"/>
      <c r="M216" s="7"/>
      <c r="N216" s="7"/>
      <c r="O216" s="7"/>
      <c r="P216" s="7"/>
      <c r="Q216" s="7"/>
      <c r="R216" s="7"/>
    </row>
    <row r="217" spans="1:18" ht="12.75">
      <c r="A217" s="24">
        <v>1221428218</v>
      </c>
      <c r="B217" s="78" t="s">
        <v>595</v>
      </c>
      <c r="C217" s="7" t="s">
        <v>290</v>
      </c>
      <c r="D217" s="7" t="s">
        <v>291</v>
      </c>
      <c r="E217" s="83">
        <v>135000</v>
      </c>
      <c r="F217" s="12">
        <v>135000</v>
      </c>
      <c r="G217" s="12">
        <v>0</v>
      </c>
      <c r="H217" s="20" t="s">
        <v>612</v>
      </c>
      <c r="I217" s="7" t="s">
        <v>468</v>
      </c>
      <c r="J217" s="3">
        <v>61383929</v>
      </c>
      <c r="K217" s="22" t="s">
        <v>448</v>
      </c>
      <c r="L217" s="10"/>
      <c r="M217" s="7"/>
      <c r="N217" s="7"/>
      <c r="O217" s="7"/>
      <c r="P217" s="7"/>
      <c r="Q217" s="7"/>
      <c r="R217" s="7"/>
    </row>
    <row r="218" spans="1:18" ht="12.75">
      <c r="A218" s="24">
        <v>1221428219</v>
      </c>
      <c r="B218" s="78" t="s">
        <v>595</v>
      </c>
      <c r="C218" s="7" t="s">
        <v>259</v>
      </c>
      <c r="D218" s="7" t="s">
        <v>260</v>
      </c>
      <c r="E218" s="83">
        <v>267838</v>
      </c>
      <c r="F218" s="12">
        <v>300000</v>
      </c>
      <c r="G218" s="12">
        <v>32162</v>
      </c>
      <c r="H218" s="20" t="s">
        <v>612</v>
      </c>
      <c r="I218" s="7" t="s">
        <v>470</v>
      </c>
      <c r="J218" s="3">
        <v>26835797</v>
      </c>
      <c r="K218" s="22" t="s">
        <v>448</v>
      </c>
      <c r="L218" s="10"/>
      <c r="M218" s="7"/>
      <c r="N218" s="7"/>
      <c r="O218" s="7"/>
      <c r="P218" s="7"/>
      <c r="Q218" s="7"/>
      <c r="R218" s="7"/>
    </row>
    <row r="219" spans="1:18" ht="12.75">
      <c r="A219" s="23">
        <v>1221428220</v>
      </c>
      <c r="B219" s="78" t="s">
        <v>595</v>
      </c>
      <c r="C219" s="7" t="s">
        <v>241</v>
      </c>
      <c r="D219" s="7" t="s">
        <v>242</v>
      </c>
      <c r="E219" s="82">
        <v>120000</v>
      </c>
      <c r="F219" s="12">
        <v>120000</v>
      </c>
      <c r="G219" s="11">
        <v>0</v>
      </c>
      <c r="H219" s="20" t="s">
        <v>612</v>
      </c>
      <c r="I219" s="7" t="s">
        <v>442</v>
      </c>
      <c r="J219" s="3">
        <v>43871020</v>
      </c>
      <c r="K219" s="22" t="s">
        <v>446</v>
      </c>
      <c r="L219" s="19"/>
      <c r="M219" s="4"/>
      <c r="N219" s="4"/>
      <c r="O219" s="4"/>
      <c r="P219" s="4"/>
      <c r="Q219" s="4"/>
      <c r="R219" s="4"/>
    </row>
    <row r="220" spans="1:18" ht="12.75">
      <c r="A220" s="24">
        <v>1221428222</v>
      </c>
      <c r="B220" s="78" t="s">
        <v>595</v>
      </c>
      <c r="C220" s="7" t="s">
        <v>292</v>
      </c>
      <c r="D220" s="7" t="s">
        <v>293</v>
      </c>
      <c r="E220" s="83">
        <v>200000</v>
      </c>
      <c r="F220" s="12">
        <v>200000</v>
      </c>
      <c r="G220" s="11">
        <v>0</v>
      </c>
      <c r="H220" s="20" t="s">
        <v>612</v>
      </c>
      <c r="I220" s="7" t="s">
        <v>471</v>
      </c>
      <c r="J220" s="3">
        <v>48548774</v>
      </c>
      <c r="K220" s="22" t="s">
        <v>448</v>
      </c>
      <c r="L220" s="19"/>
      <c r="M220" s="4"/>
      <c r="N220" s="4"/>
      <c r="O220" s="4"/>
      <c r="P220" s="4"/>
      <c r="Q220" s="4"/>
      <c r="R220" s="4"/>
    </row>
    <row r="221" spans="1:18" ht="12.75">
      <c r="A221" s="24">
        <v>1221428223</v>
      </c>
      <c r="B221" s="78" t="s">
        <v>595</v>
      </c>
      <c r="C221" s="7" t="s">
        <v>275</v>
      </c>
      <c r="D221" s="7" t="s">
        <v>294</v>
      </c>
      <c r="E221" s="83">
        <v>160000</v>
      </c>
      <c r="F221" s="12">
        <v>160000</v>
      </c>
      <c r="G221" s="11">
        <v>0</v>
      </c>
      <c r="H221" s="20" t="s">
        <v>612</v>
      </c>
      <c r="I221" s="7" t="s">
        <v>461</v>
      </c>
      <c r="J221" s="3">
        <v>69058661</v>
      </c>
      <c r="K221" s="22" t="s">
        <v>448</v>
      </c>
      <c r="L221" s="19"/>
      <c r="M221" s="4"/>
      <c r="N221" s="4"/>
      <c r="O221" s="4"/>
      <c r="P221" s="4"/>
      <c r="Q221" s="4"/>
      <c r="R221" s="4"/>
    </row>
    <row r="222" spans="1:18" ht="12.75">
      <c r="A222" s="23">
        <v>1221428224</v>
      </c>
      <c r="B222" s="78" t="s">
        <v>595</v>
      </c>
      <c r="C222" s="7" t="s">
        <v>211</v>
      </c>
      <c r="D222" s="7" t="s">
        <v>243</v>
      </c>
      <c r="E222" s="82">
        <v>150000</v>
      </c>
      <c r="F222" s="12">
        <v>150000</v>
      </c>
      <c r="G222" s="11">
        <v>0</v>
      </c>
      <c r="H222" s="20" t="s">
        <v>612</v>
      </c>
      <c r="I222" s="7" t="s">
        <v>445</v>
      </c>
      <c r="J222" s="3">
        <v>61503240</v>
      </c>
      <c r="K222" s="22" t="s">
        <v>446</v>
      </c>
      <c r="L222" s="19"/>
      <c r="M222" s="4"/>
      <c r="N222" s="4"/>
      <c r="O222" s="4"/>
      <c r="P222" s="4"/>
      <c r="Q222" s="4"/>
      <c r="R222" s="4"/>
    </row>
    <row r="223" spans="1:18" ht="12.75">
      <c r="A223" s="23">
        <v>1221428225</v>
      </c>
      <c r="B223" s="78" t="s">
        <v>595</v>
      </c>
      <c r="C223" s="7" t="s">
        <v>211</v>
      </c>
      <c r="D223" s="7" t="s">
        <v>244</v>
      </c>
      <c r="E223" s="82">
        <v>200000</v>
      </c>
      <c r="F223" s="12">
        <v>200000</v>
      </c>
      <c r="G223" s="11">
        <v>0</v>
      </c>
      <c r="H223" s="20" t="s">
        <v>612</v>
      </c>
      <c r="I223" s="7" t="s">
        <v>445</v>
      </c>
      <c r="J223" s="3">
        <v>61503240</v>
      </c>
      <c r="K223" s="22" t="s">
        <v>446</v>
      </c>
      <c r="L223" s="19"/>
      <c r="M223" s="4"/>
      <c r="N223" s="4"/>
      <c r="O223" s="4"/>
      <c r="P223" s="4"/>
      <c r="Q223" s="4"/>
      <c r="R223" s="4"/>
    </row>
    <row r="224" spans="1:18" ht="12.75">
      <c r="A224" s="23">
        <v>1221428226</v>
      </c>
      <c r="B224" s="78" t="s">
        <v>595</v>
      </c>
      <c r="C224" s="7" t="s">
        <v>245</v>
      </c>
      <c r="D224" s="7" t="s">
        <v>246</v>
      </c>
      <c r="E224" s="82">
        <v>150000</v>
      </c>
      <c r="F224" s="12">
        <v>150000</v>
      </c>
      <c r="G224" s="11">
        <v>0</v>
      </c>
      <c r="H224" s="20" t="s">
        <v>612</v>
      </c>
      <c r="I224" s="7" t="s">
        <v>445</v>
      </c>
      <c r="J224" s="3">
        <v>27066096</v>
      </c>
      <c r="K224" s="22" t="s">
        <v>446</v>
      </c>
      <c r="L224" s="19"/>
      <c r="M224" s="4"/>
      <c r="N224" s="4"/>
      <c r="O224" s="4"/>
      <c r="P224" s="4"/>
      <c r="Q224" s="4"/>
      <c r="R224" s="4"/>
    </row>
    <row r="225" spans="1:18" ht="12.75">
      <c r="A225" s="23">
        <v>1221428227</v>
      </c>
      <c r="B225" s="78" t="s">
        <v>595</v>
      </c>
      <c r="C225" s="7" t="s">
        <v>245</v>
      </c>
      <c r="D225" s="7" t="s">
        <v>247</v>
      </c>
      <c r="E225" s="82">
        <v>150000</v>
      </c>
      <c r="F225" s="12">
        <v>150000</v>
      </c>
      <c r="G225" s="11">
        <v>0</v>
      </c>
      <c r="H225" s="20" t="s">
        <v>612</v>
      </c>
      <c r="I225" s="7" t="s">
        <v>445</v>
      </c>
      <c r="J225" s="3">
        <v>27066096</v>
      </c>
      <c r="K225" s="22" t="s">
        <v>446</v>
      </c>
      <c r="L225" s="19"/>
      <c r="M225" s="4"/>
      <c r="N225" s="4"/>
      <c r="O225" s="4"/>
      <c r="P225" s="4"/>
      <c r="Q225" s="4"/>
      <c r="R225" s="4"/>
    </row>
    <row r="226" spans="1:18" ht="12.75">
      <c r="A226" s="23">
        <v>1221428228</v>
      </c>
      <c r="B226" s="78" t="s">
        <v>595</v>
      </c>
      <c r="C226" s="7" t="s">
        <v>248</v>
      </c>
      <c r="D226" s="7" t="s">
        <v>249</v>
      </c>
      <c r="E226" s="82">
        <v>280000</v>
      </c>
      <c r="F226" s="12">
        <v>280000</v>
      </c>
      <c r="G226" s="11">
        <v>0</v>
      </c>
      <c r="H226" s="20" t="s">
        <v>612</v>
      </c>
      <c r="I226" s="7" t="s">
        <v>449</v>
      </c>
      <c r="J226" s="3">
        <v>27876829</v>
      </c>
      <c r="K226" s="22" t="s">
        <v>446</v>
      </c>
      <c r="L226" s="19"/>
      <c r="M226" s="4"/>
      <c r="N226" s="4"/>
      <c r="O226" s="4"/>
      <c r="P226" s="4"/>
      <c r="Q226" s="4"/>
      <c r="R226" s="4"/>
    </row>
    <row r="227" spans="1:18" ht="12.75">
      <c r="A227" s="23">
        <v>1221428229</v>
      </c>
      <c r="B227" s="78" t="s">
        <v>595</v>
      </c>
      <c r="C227" s="7" t="s">
        <v>250</v>
      </c>
      <c r="D227" s="7" t="s">
        <v>251</v>
      </c>
      <c r="E227" s="82">
        <v>200000</v>
      </c>
      <c r="F227" s="12">
        <v>200000</v>
      </c>
      <c r="G227" s="11">
        <v>0</v>
      </c>
      <c r="H227" s="20" t="s">
        <v>612</v>
      </c>
      <c r="I227" s="7" t="s">
        <v>458</v>
      </c>
      <c r="J227" s="3">
        <v>26714949</v>
      </c>
      <c r="K227" s="22" t="s">
        <v>446</v>
      </c>
      <c r="L227" s="19"/>
      <c r="M227" s="4"/>
      <c r="N227" s="4"/>
      <c r="O227" s="4"/>
      <c r="P227" s="4"/>
      <c r="Q227" s="4"/>
      <c r="R227" s="4"/>
    </row>
    <row r="228" spans="1:18" ht="12.75">
      <c r="A228" s="23">
        <v>1221428230</v>
      </c>
      <c r="B228" s="78" t="s">
        <v>595</v>
      </c>
      <c r="C228" s="7" t="s">
        <v>187</v>
      </c>
      <c r="D228" s="7" t="s">
        <v>188</v>
      </c>
      <c r="E228" s="82">
        <v>35000</v>
      </c>
      <c r="F228" s="11">
        <v>35000</v>
      </c>
      <c r="G228" s="11">
        <v>0</v>
      </c>
      <c r="H228" s="20" t="s">
        <v>612</v>
      </c>
      <c r="I228" s="7" t="s">
        <v>459</v>
      </c>
      <c r="J228" s="3">
        <v>71572325</v>
      </c>
      <c r="K228" s="22" t="s">
        <v>460</v>
      </c>
      <c r="L228" s="19"/>
      <c r="M228" s="4"/>
      <c r="N228" s="4"/>
      <c r="O228" s="4"/>
      <c r="P228" s="4"/>
      <c r="Q228" s="4"/>
      <c r="R228" s="4"/>
    </row>
    <row r="229" spans="1:18" ht="12.75">
      <c r="A229" s="24">
        <v>1221428231</v>
      </c>
      <c r="B229" s="78" t="s">
        <v>595</v>
      </c>
      <c r="C229" s="7" t="s">
        <v>269</v>
      </c>
      <c r="D229" s="7" t="s">
        <v>295</v>
      </c>
      <c r="E229" s="83">
        <v>150000</v>
      </c>
      <c r="F229" s="11">
        <v>150000</v>
      </c>
      <c r="G229" s="11">
        <v>0</v>
      </c>
      <c r="H229" s="20" t="s">
        <v>612</v>
      </c>
      <c r="I229" s="7" t="s">
        <v>461</v>
      </c>
      <c r="J229" s="3">
        <v>26995140</v>
      </c>
      <c r="K229" s="22" t="s">
        <v>448</v>
      </c>
      <c r="L229" s="10"/>
      <c r="M229" s="7"/>
      <c r="N229" s="7"/>
      <c r="O229" s="7"/>
      <c r="P229" s="7"/>
      <c r="Q229" s="7"/>
      <c r="R229" s="7"/>
    </row>
    <row r="230" spans="1:18" ht="12.75">
      <c r="A230" s="23">
        <v>1221428232</v>
      </c>
      <c r="B230" s="78" t="s">
        <v>595</v>
      </c>
      <c r="C230" s="7" t="s">
        <v>245</v>
      </c>
      <c r="D230" s="7" t="s">
        <v>252</v>
      </c>
      <c r="E230" s="83">
        <v>300000</v>
      </c>
      <c r="F230" s="12">
        <v>300000</v>
      </c>
      <c r="G230" s="11">
        <v>0</v>
      </c>
      <c r="H230" s="20" t="s">
        <v>612</v>
      </c>
      <c r="I230" s="7" t="s">
        <v>445</v>
      </c>
      <c r="J230" s="3">
        <v>27066096</v>
      </c>
      <c r="K230" s="22" t="s">
        <v>446</v>
      </c>
      <c r="L230" s="10"/>
      <c r="M230" s="7"/>
      <c r="N230" s="7"/>
      <c r="O230" s="7"/>
      <c r="P230" s="7"/>
      <c r="Q230" s="7"/>
      <c r="R230" s="7"/>
    </row>
    <row r="231" spans="1:18" ht="12.75">
      <c r="A231" s="23">
        <v>1221428233</v>
      </c>
      <c r="B231" s="78" t="s">
        <v>595</v>
      </c>
      <c r="C231" s="7" t="s">
        <v>187</v>
      </c>
      <c r="D231" s="7" t="s">
        <v>189</v>
      </c>
      <c r="E231" s="82">
        <v>40000</v>
      </c>
      <c r="F231" s="11">
        <v>40000</v>
      </c>
      <c r="G231" s="11">
        <v>0</v>
      </c>
      <c r="H231" s="20" t="s">
        <v>612</v>
      </c>
      <c r="I231" s="7" t="s">
        <v>459</v>
      </c>
      <c r="J231" s="3">
        <v>71572325</v>
      </c>
      <c r="K231" s="22" t="s">
        <v>460</v>
      </c>
      <c r="L231" s="10"/>
      <c r="M231" s="7"/>
      <c r="N231" s="7"/>
      <c r="O231" s="7"/>
      <c r="P231" s="7"/>
      <c r="Q231" s="7"/>
      <c r="R231" s="7"/>
    </row>
    <row r="232" spans="1:18" ht="12.75">
      <c r="A232" s="23">
        <v>1221428234</v>
      </c>
      <c r="B232" s="78" t="s">
        <v>595</v>
      </c>
      <c r="C232" s="7" t="s">
        <v>190</v>
      </c>
      <c r="D232" s="7" t="s">
        <v>191</v>
      </c>
      <c r="E232" s="82">
        <v>100000</v>
      </c>
      <c r="F232" s="11">
        <v>100000</v>
      </c>
      <c r="G232" s="11">
        <v>0</v>
      </c>
      <c r="H232" s="20" t="s">
        <v>612</v>
      </c>
      <c r="I232" s="7" t="s">
        <v>462</v>
      </c>
      <c r="J232" s="3">
        <v>15240541</v>
      </c>
      <c r="K232" s="22" t="s">
        <v>460</v>
      </c>
      <c r="L232" s="10"/>
      <c r="M232" s="7"/>
      <c r="N232" s="7"/>
      <c r="O232" s="7"/>
      <c r="P232" s="7"/>
      <c r="Q232" s="7"/>
      <c r="R232" s="7"/>
    </row>
    <row r="233" spans="1:18" ht="12.75">
      <c r="A233" s="24">
        <v>1221428235</v>
      </c>
      <c r="B233" s="78" t="s">
        <v>595</v>
      </c>
      <c r="C233" s="7" t="s">
        <v>313</v>
      </c>
      <c r="D233" s="7" t="s">
        <v>314</v>
      </c>
      <c r="E233" s="83">
        <v>190000</v>
      </c>
      <c r="F233" s="11">
        <v>190000</v>
      </c>
      <c r="G233" s="11">
        <v>0</v>
      </c>
      <c r="H233" s="20" t="s">
        <v>612</v>
      </c>
      <c r="I233" s="7" t="s">
        <v>461</v>
      </c>
      <c r="J233" s="13" t="s">
        <v>312</v>
      </c>
      <c r="K233" s="22" t="s">
        <v>443</v>
      </c>
      <c r="L233" s="10"/>
      <c r="M233" s="7"/>
      <c r="N233" s="7"/>
      <c r="O233" s="7"/>
      <c r="P233" s="7"/>
      <c r="Q233" s="7"/>
      <c r="R233" s="7"/>
    </row>
    <row r="234" spans="1:18" ht="12.75">
      <c r="A234" s="24">
        <v>1221428236</v>
      </c>
      <c r="B234" s="78" t="s">
        <v>595</v>
      </c>
      <c r="C234" s="7" t="s">
        <v>283</v>
      </c>
      <c r="D234" s="7" t="s">
        <v>296</v>
      </c>
      <c r="E234" s="83">
        <v>70000</v>
      </c>
      <c r="F234" s="11">
        <v>70000</v>
      </c>
      <c r="G234" s="11">
        <v>0</v>
      </c>
      <c r="H234" s="20" t="s">
        <v>612</v>
      </c>
      <c r="I234" s="7" t="s">
        <v>468</v>
      </c>
      <c r="J234" s="3">
        <v>65401255</v>
      </c>
      <c r="K234" s="22" t="s">
        <v>448</v>
      </c>
      <c r="L234" s="10"/>
      <c r="M234" s="7"/>
      <c r="N234" s="7"/>
      <c r="O234" s="7"/>
      <c r="P234" s="7"/>
      <c r="Q234" s="7"/>
      <c r="R234" s="7"/>
    </row>
    <row r="235" spans="1:18" ht="12.75">
      <c r="A235" s="114" t="s">
        <v>640</v>
      </c>
      <c r="B235" s="115"/>
      <c r="C235" s="115"/>
      <c r="D235" s="116"/>
      <c r="E235" s="169">
        <f>SUM(E201:E234)</f>
        <v>4417838</v>
      </c>
      <c r="F235" s="170"/>
      <c r="G235" s="170"/>
      <c r="H235" s="170"/>
      <c r="I235" s="170"/>
      <c r="J235" s="171"/>
      <c r="K235" s="113"/>
      <c r="L235" s="10"/>
      <c r="M235" s="7"/>
      <c r="N235" s="7"/>
      <c r="O235" s="7"/>
      <c r="P235" s="7"/>
      <c r="Q235" s="7"/>
      <c r="R235" s="7"/>
    </row>
    <row r="236" spans="1:18" ht="12.75">
      <c r="A236" s="23">
        <v>1221428101</v>
      </c>
      <c r="B236" s="78" t="s">
        <v>594</v>
      </c>
      <c r="C236" s="7" t="s">
        <v>255</v>
      </c>
      <c r="D236" s="7" t="s">
        <v>257</v>
      </c>
      <c r="E236" s="83">
        <v>100000</v>
      </c>
      <c r="F236" s="11">
        <v>100000</v>
      </c>
      <c r="G236" s="12">
        <v>0</v>
      </c>
      <c r="H236" s="20" t="s">
        <v>612</v>
      </c>
      <c r="I236" s="7" t="s">
        <v>442</v>
      </c>
      <c r="J236" s="3">
        <v>25761382</v>
      </c>
      <c r="K236" s="22" t="s">
        <v>448</v>
      </c>
      <c r="L236" s="10"/>
      <c r="M236" s="7"/>
      <c r="N236" s="7"/>
      <c r="O236" s="7"/>
      <c r="P236" s="7"/>
      <c r="Q236" s="7"/>
      <c r="R236" s="7"/>
    </row>
    <row r="237" spans="1:18" ht="12.75">
      <c r="A237" s="24">
        <v>1221428102</v>
      </c>
      <c r="B237" s="78" t="s">
        <v>594</v>
      </c>
      <c r="C237" s="7" t="s">
        <v>269</v>
      </c>
      <c r="D237" s="7" t="s">
        <v>270</v>
      </c>
      <c r="E237" s="83">
        <v>200000</v>
      </c>
      <c r="F237" s="11">
        <v>200000</v>
      </c>
      <c r="G237" s="12">
        <v>0</v>
      </c>
      <c r="H237" s="20" t="s">
        <v>612</v>
      </c>
      <c r="I237" s="7" t="s">
        <v>461</v>
      </c>
      <c r="J237" s="3">
        <v>26995140</v>
      </c>
      <c r="K237" s="22" t="s">
        <v>448</v>
      </c>
      <c r="L237" s="19"/>
      <c r="M237" s="4"/>
      <c r="N237" s="4"/>
      <c r="O237" s="4"/>
      <c r="P237" s="4"/>
      <c r="Q237" s="4"/>
      <c r="R237" s="4"/>
    </row>
    <row r="238" spans="1:18" ht="12.75">
      <c r="A238" s="23">
        <v>1221428103</v>
      </c>
      <c r="B238" s="78" t="s">
        <v>594</v>
      </c>
      <c r="C238" s="7" t="s">
        <v>211</v>
      </c>
      <c r="D238" s="7" t="s">
        <v>212</v>
      </c>
      <c r="E238" s="83">
        <v>240000</v>
      </c>
      <c r="F238" s="11">
        <v>240000</v>
      </c>
      <c r="G238" s="12">
        <v>0</v>
      </c>
      <c r="H238" s="20" t="s">
        <v>612</v>
      </c>
      <c r="I238" s="7" t="s">
        <v>442</v>
      </c>
      <c r="J238" s="3">
        <v>61503240</v>
      </c>
      <c r="K238" s="22" t="s">
        <v>446</v>
      </c>
      <c r="L238" s="19"/>
      <c r="M238" s="4"/>
      <c r="N238" s="4"/>
      <c r="O238" s="4"/>
      <c r="P238" s="4"/>
      <c r="Q238" s="4"/>
      <c r="R238" s="4"/>
    </row>
    <row r="239" spans="1:18" ht="12.75">
      <c r="A239" s="23">
        <v>1221428104</v>
      </c>
      <c r="B239" s="78" t="s">
        <v>594</v>
      </c>
      <c r="C239" s="7" t="s">
        <v>211</v>
      </c>
      <c r="D239" s="7" t="s">
        <v>213</v>
      </c>
      <c r="E239" s="83">
        <v>200000</v>
      </c>
      <c r="F239" s="11">
        <v>200000</v>
      </c>
      <c r="G239" s="12">
        <v>0</v>
      </c>
      <c r="H239" s="20" t="s">
        <v>612</v>
      </c>
      <c r="I239" s="7" t="s">
        <v>442</v>
      </c>
      <c r="J239" s="3">
        <v>61503240</v>
      </c>
      <c r="K239" s="22" t="s">
        <v>446</v>
      </c>
      <c r="L239" s="19"/>
      <c r="M239" s="4"/>
      <c r="N239" s="4"/>
      <c r="O239" s="4"/>
      <c r="P239" s="4"/>
      <c r="Q239" s="4"/>
      <c r="R239" s="4"/>
    </row>
    <row r="240" spans="1:18" ht="12.75">
      <c r="A240" s="24">
        <v>1221428105</v>
      </c>
      <c r="B240" s="78" t="s">
        <v>594</v>
      </c>
      <c r="C240" s="7" t="s">
        <v>271</v>
      </c>
      <c r="D240" s="7" t="s">
        <v>272</v>
      </c>
      <c r="E240" s="83">
        <v>110000</v>
      </c>
      <c r="F240" s="11">
        <v>110000</v>
      </c>
      <c r="G240" s="12">
        <v>0</v>
      </c>
      <c r="H240" s="20" t="s">
        <v>612</v>
      </c>
      <c r="I240" s="7" t="s">
        <v>442</v>
      </c>
      <c r="J240" s="3">
        <v>45250553</v>
      </c>
      <c r="K240" s="22" t="s">
        <v>448</v>
      </c>
      <c r="L240" s="19"/>
      <c r="M240" s="4"/>
      <c r="N240" s="4"/>
      <c r="O240" s="4"/>
      <c r="P240" s="4"/>
      <c r="Q240" s="4"/>
      <c r="R240" s="4"/>
    </row>
    <row r="241" spans="1:18" ht="12.75">
      <c r="A241" s="24">
        <v>1221428106</v>
      </c>
      <c r="B241" s="78" t="s">
        <v>594</v>
      </c>
      <c r="C241" s="7" t="s">
        <v>273</v>
      </c>
      <c r="D241" s="7" t="s">
        <v>274</v>
      </c>
      <c r="E241" s="83">
        <v>190000</v>
      </c>
      <c r="F241" s="11">
        <v>190000</v>
      </c>
      <c r="G241" s="12">
        <v>0</v>
      </c>
      <c r="H241" s="20" t="s">
        <v>612</v>
      </c>
      <c r="I241" s="7" t="s">
        <v>471</v>
      </c>
      <c r="J241" s="3">
        <v>45250553</v>
      </c>
      <c r="K241" s="22" t="s">
        <v>448</v>
      </c>
      <c r="L241" s="19"/>
      <c r="M241" s="4"/>
      <c r="N241" s="4"/>
      <c r="O241" s="4"/>
      <c r="P241" s="4"/>
      <c r="Q241" s="4"/>
      <c r="R241" s="4"/>
    </row>
    <row r="242" spans="1:18" ht="12.75">
      <c r="A242" s="24">
        <v>1221428107</v>
      </c>
      <c r="B242" s="78" t="s">
        <v>594</v>
      </c>
      <c r="C242" s="7" t="s">
        <v>275</v>
      </c>
      <c r="D242" s="7" t="s">
        <v>276</v>
      </c>
      <c r="E242" s="83">
        <v>55000</v>
      </c>
      <c r="F242" s="11">
        <v>55000</v>
      </c>
      <c r="G242" s="12">
        <v>0</v>
      </c>
      <c r="H242" s="20" t="s">
        <v>612</v>
      </c>
      <c r="I242" s="7" t="s">
        <v>461</v>
      </c>
      <c r="J242" s="3">
        <v>69058661</v>
      </c>
      <c r="K242" s="22" t="s">
        <v>448</v>
      </c>
      <c r="L242" s="19"/>
      <c r="M242" s="4"/>
      <c r="N242" s="4"/>
      <c r="O242" s="4"/>
      <c r="P242" s="4"/>
      <c r="Q242" s="4"/>
      <c r="R242" s="4"/>
    </row>
    <row r="243" spans="1:18" ht="12.75">
      <c r="A243" s="23">
        <v>1221428108</v>
      </c>
      <c r="B243" s="78" t="s">
        <v>594</v>
      </c>
      <c r="C243" s="7" t="s">
        <v>215</v>
      </c>
      <c r="D243" s="7" t="s">
        <v>216</v>
      </c>
      <c r="E243" s="83">
        <v>270000</v>
      </c>
      <c r="F243" s="11">
        <v>270000</v>
      </c>
      <c r="G243" s="12">
        <v>0</v>
      </c>
      <c r="H243" s="20" t="s">
        <v>612</v>
      </c>
      <c r="I243" s="7" t="s">
        <v>447</v>
      </c>
      <c r="J243" s="13" t="s">
        <v>214</v>
      </c>
      <c r="K243" s="22" t="s">
        <v>446</v>
      </c>
      <c r="L243" s="19"/>
      <c r="M243" s="4"/>
      <c r="N243" s="4"/>
      <c r="O243" s="4"/>
      <c r="P243" s="4"/>
      <c r="Q243" s="4"/>
      <c r="R243" s="4"/>
    </row>
    <row r="244" spans="1:18" ht="12.75">
      <c r="A244" s="23">
        <v>1221428109</v>
      </c>
      <c r="B244" s="78" t="s">
        <v>594</v>
      </c>
      <c r="C244" s="7" t="s">
        <v>217</v>
      </c>
      <c r="D244" s="7" t="s">
        <v>218</v>
      </c>
      <c r="E244" s="83">
        <v>100000</v>
      </c>
      <c r="F244" s="11">
        <v>100000</v>
      </c>
      <c r="G244" s="12">
        <v>0</v>
      </c>
      <c r="H244" s="20" t="s">
        <v>612</v>
      </c>
      <c r="I244" s="7" t="s">
        <v>442</v>
      </c>
      <c r="J244" s="3">
        <v>47307218</v>
      </c>
      <c r="K244" s="22" t="s">
        <v>446</v>
      </c>
      <c r="L244" s="19"/>
      <c r="M244" s="4"/>
      <c r="N244" s="4"/>
      <c r="O244" s="4"/>
      <c r="P244" s="4"/>
      <c r="Q244" s="4"/>
      <c r="R244" s="4"/>
    </row>
    <row r="245" spans="1:18" ht="12.75">
      <c r="A245" s="23">
        <v>1221428110</v>
      </c>
      <c r="B245" s="78" t="s">
        <v>594</v>
      </c>
      <c r="C245" s="7" t="s">
        <v>219</v>
      </c>
      <c r="D245" s="7" t="s">
        <v>220</v>
      </c>
      <c r="E245" s="83">
        <v>148000</v>
      </c>
      <c r="F245" s="11">
        <v>148000</v>
      </c>
      <c r="G245" s="12">
        <v>0</v>
      </c>
      <c r="H245" s="20" t="s">
        <v>612</v>
      </c>
      <c r="I245" s="7" t="s">
        <v>442</v>
      </c>
      <c r="J245" s="3">
        <v>61506192</v>
      </c>
      <c r="K245" s="22" t="s">
        <v>446</v>
      </c>
      <c r="L245" s="19"/>
      <c r="M245" s="4"/>
      <c r="N245" s="4"/>
      <c r="O245" s="4"/>
      <c r="P245" s="4"/>
      <c r="Q245" s="4"/>
      <c r="R245" s="4"/>
    </row>
    <row r="246" spans="1:18" ht="12.75">
      <c r="A246" s="23">
        <v>1221428114</v>
      </c>
      <c r="B246" s="78" t="s">
        <v>594</v>
      </c>
      <c r="C246" s="7" t="s">
        <v>255</v>
      </c>
      <c r="D246" s="7" t="s">
        <v>258</v>
      </c>
      <c r="E246" s="83">
        <v>300000</v>
      </c>
      <c r="F246" s="11">
        <v>300000</v>
      </c>
      <c r="G246" s="12">
        <v>0</v>
      </c>
      <c r="H246" s="20" t="s">
        <v>612</v>
      </c>
      <c r="I246" s="7" t="s">
        <v>442</v>
      </c>
      <c r="J246" s="3">
        <v>25761382</v>
      </c>
      <c r="K246" s="22" t="s">
        <v>448</v>
      </c>
      <c r="L246" s="19"/>
      <c r="M246" s="4"/>
      <c r="N246" s="4"/>
      <c r="O246" s="4"/>
      <c r="P246" s="4"/>
      <c r="Q246" s="4"/>
      <c r="R246" s="4"/>
    </row>
    <row r="247" spans="1:18" ht="12.75">
      <c r="A247" s="24">
        <v>1221428115</v>
      </c>
      <c r="B247" s="78" t="s">
        <v>594</v>
      </c>
      <c r="C247" s="7" t="s">
        <v>308</v>
      </c>
      <c r="D247" s="7" t="s">
        <v>309</v>
      </c>
      <c r="E247" s="83">
        <v>180000</v>
      </c>
      <c r="F247" s="11">
        <v>180000</v>
      </c>
      <c r="G247" s="12">
        <v>0</v>
      </c>
      <c r="H247" s="20" t="s">
        <v>612</v>
      </c>
      <c r="I247" s="7" t="s">
        <v>442</v>
      </c>
      <c r="J247" s="3">
        <v>68407700</v>
      </c>
      <c r="K247" s="22" t="s">
        <v>443</v>
      </c>
      <c r="L247" s="19"/>
      <c r="M247" s="4"/>
      <c r="N247" s="4"/>
      <c r="O247" s="4"/>
      <c r="P247" s="4"/>
      <c r="Q247" s="4"/>
      <c r="R247" s="4"/>
    </row>
    <row r="248" spans="1:18" ht="12.75">
      <c r="A248" s="24">
        <v>1221428116</v>
      </c>
      <c r="B248" s="78" t="s">
        <v>594</v>
      </c>
      <c r="C248" s="7" t="s">
        <v>310</v>
      </c>
      <c r="D248" s="7" t="s">
        <v>311</v>
      </c>
      <c r="E248" s="83">
        <v>160000</v>
      </c>
      <c r="F248" s="11">
        <v>160000</v>
      </c>
      <c r="G248" s="12">
        <v>0</v>
      </c>
      <c r="H248" s="20" t="s">
        <v>612</v>
      </c>
      <c r="I248" s="7" t="s">
        <v>463</v>
      </c>
      <c r="J248" s="3">
        <v>61989100</v>
      </c>
      <c r="K248" s="22" t="s">
        <v>443</v>
      </c>
      <c r="L248" s="19"/>
      <c r="M248" s="4"/>
      <c r="N248" s="4"/>
      <c r="O248" s="4"/>
      <c r="P248" s="4"/>
      <c r="Q248" s="4"/>
      <c r="R248" s="4"/>
    </row>
    <row r="249" spans="1:18" ht="12.75">
      <c r="A249" s="23">
        <v>1221428118</v>
      </c>
      <c r="B249" s="78" t="s">
        <v>594</v>
      </c>
      <c r="C249" s="7" t="s">
        <v>221</v>
      </c>
      <c r="D249" s="7" t="s">
        <v>222</v>
      </c>
      <c r="E249" s="83">
        <v>220000</v>
      </c>
      <c r="F249" s="11">
        <v>220000</v>
      </c>
      <c r="G249" s="12">
        <v>0</v>
      </c>
      <c r="H249" s="20" t="s">
        <v>612</v>
      </c>
      <c r="I249" s="7" t="s">
        <v>498</v>
      </c>
      <c r="J249" s="3">
        <v>28062868</v>
      </c>
      <c r="K249" s="22" t="s">
        <v>446</v>
      </c>
      <c r="L249" s="19"/>
      <c r="M249" s="4"/>
      <c r="N249" s="4"/>
      <c r="O249" s="4"/>
      <c r="P249" s="4"/>
      <c r="Q249" s="4"/>
      <c r="R249" s="4"/>
    </row>
    <row r="250" spans="1:18" ht="12.75">
      <c r="A250" s="23">
        <v>1221428119</v>
      </c>
      <c r="B250" s="78" t="s">
        <v>594</v>
      </c>
      <c r="C250" s="7" t="s">
        <v>221</v>
      </c>
      <c r="D250" s="7" t="s">
        <v>223</v>
      </c>
      <c r="E250" s="83">
        <v>215000</v>
      </c>
      <c r="F250" s="11">
        <v>215000</v>
      </c>
      <c r="G250" s="12">
        <v>0</v>
      </c>
      <c r="H250" s="20" t="s">
        <v>612</v>
      </c>
      <c r="I250" s="7" t="s">
        <v>498</v>
      </c>
      <c r="J250" s="3">
        <v>28062868</v>
      </c>
      <c r="K250" s="22" t="s">
        <v>446</v>
      </c>
      <c r="L250" s="19"/>
      <c r="M250" s="4"/>
      <c r="N250" s="4"/>
      <c r="O250" s="4"/>
      <c r="P250" s="4"/>
      <c r="Q250" s="4"/>
      <c r="R250" s="4"/>
    </row>
    <row r="251" spans="1:18" ht="12.75">
      <c r="A251" s="23">
        <v>1221428120</v>
      </c>
      <c r="B251" s="78" t="s">
        <v>594</v>
      </c>
      <c r="C251" s="7" t="s">
        <v>211</v>
      </c>
      <c r="D251" s="7" t="s">
        <v>224</v>
      </c>
      <c r="E251" s="83">
        <v>200000</v>
      </c>
      <c r="F251" s="11">
        <v>200000</v>
      </c>
      <c r="G251" s="12">
        <v>0</v>
      </c>
      <c r="H251" s="20" t="s">
        <v>612</v>
      </c>
      <c r="I251" s="7" t="s">
        <v>445</v>
      </c>
      <c r="J251" s="3">
        <v>61503240</v>
      </c>
      <c r="K251" s="22" t="s">
        <v>446</v>
      </c>
      <c r="L251" s="19"/>
      <c r="M251" s="4"/>
      <c r="N251" s="4"/>
      <c r="O251" s="4"/>
      <c r="P251" s="4"/>
      <c r="Q251" s="4"/>
      <c r="R251" s="4"/>
    </row>
    <row r="252" spans="1:18" ht="12.75">
      <c r="A252" s="23">
        <v>1221428121</v>
      </c>
      <c r="B252" s="78" t="s">
        <v>594</v>
      </c>
      <c r="C252" s="7" t="s">
        <v>225</v>
      </c>
      <c r="D252" s="7" t="s">
        <v>226</v>
      </c>
      <c r="E252" s="83">
        <v>150000</v>
      </c>
      <c r="F252" s="11">
        <v>150000</v>
      </c>
      <c r="G252" s="12">
        <v>0</v>
      </c>
      <c r="H252" s="20" t="s">
        <v>612</v>
      </c>
      <c r="I252" s="7" t="s">
        <v>442</v>
      </c>
      <c r="J252" s="3">
        <v>64576582</v>
      </c>
      <c r="K252" s="22" t="s">
        <v>446</v>
      </c>
      <c r="L252" s="19"/>
      <c r="M252" s="4"/>
      <c r="N252" s="4"/>
      <c r="O252" s="4"/>
      <c r="P252" s="4"/>
      <c r="Q252" s="4"/>
      <c r="R252" s="4"/>
    </row>
    <row r="253" spans="1:18" ht="12.75">
      <c r="A253" s="23">
        <v>1221428123</v>
      </c>
      <c r="B253" s="78" t="s">
        <v>594</v>
      </c>
      <c r="C253" s="7" t="s">
        <v>209</v>
      </c>
      <c r="D253" s="7" t="s">
        <v>227</v>
      </c>
      <c r="E253" s="83">
        <v>110000</v>
      </c>
      <c r="F253" s="11">
        <v>110000</v>
      </c>
      <c r="G253" s="12">
        <v>0</v>
      </c>
      <c r="H253" s="20" t="s">
        <v>612</v>
      </c>
      <c r="I253" s="7" t="s">
        <v>442</v>
      </c>
      <c r="J253" s="3">
        <v>44267576</v>
      </c>
      <c r="K253" s="22" t="s">
        <v>446</v>
      </c>
      <c r="L253" s="19"/>
      <c r="M253" s="4"/>
      <c r="N253" s="4"/>
      <c r="O253" s="4"/>
      <c r="P253" s="4"/>
      <c r="Q253" s="4"/>
      <c r="R253" s="4"/>
    </row>
    <row r="254" spans="1:18" ht="12.75">
      <c r="A254" s="23">
        <v>1221428124</v>
      </c>
      <c r="B254" s="78" t="s">
        <v>594</v>
      </c>
      <c r="C254" s="7" t="s">
        <v>225</v>
      </c>
      <c r="D254" s="7" t="s">
        <v>228</v>
      </c>
      <c r="E254" s="83">
        <v>130000</v>
      </c>
      <c r="F254" s="11">
        <v>130000</v>
      </c>
      <c r="G254" s="12">
        <v>0</v>
      </c>
      <c r="H254" s="20" t="s">
        <v>612</v>
      </c>
      <c r="I254" s="7" t="s">
        <v>442</v>
      </c>
      <c r="J254" s="3">
        <v>64576582</v>
      </c>
      <c r="K254" s="22" t="s">
        <v>446</v>
      </c>
      <c r="L254" s="19"/>
      <c r="M254" s="4"/>
      <c r="N254" s="4"/>
      <c r="O254" s="4"/>
      <c r="P254" s="4"/>
      <c r="Q254" s="4"/>
      <c r="R254" s="4"/>
    </row>
    <row r="255" spans="1:18" ht="12.75">
      <c r="A255" s="23">
        <v>1221428125</v>
      </c>
      <c r="B255" s="78" t="s">
        <v>594</v>
      </c>
      <c r="C255" s="7" t="s">
        <v>225</v>
      </c>
      <c r="D255" s="7" t="s">
        <v>229</v>
      </c>
      <c r="E255" s="83">
        <v>100000</v>
      </c>
      <c r="F255" s="11">
        <v>100000</v>
      </c>
      <c r="G255" s="12">
        <v>0</v>
      </c>
      <c r="H255" s="20" t="s">
        <v>612</v>
      </c>
      <c r="I255" s="7" t="s">
        <v>442</v>
      </c>
      <c r="J255" s="3">
        <v>64576582</v>
      </c>
      <c r="K255" s="22" t="s">
        <v>446</v>
      </c>
      <c r="L255" s="19"/>
      <c r="M255" s="4"/>
      <c r="N255" s="4"/>
      <c r="O255" s="4"/>
      <c r="P255" s="4"/>
      <c r="Q255" s="4"/>
      <c r="R255" s="4"/>
    </row>
    <row r="256" spans="1:18" ht="12.75">
      <c r="A256" s="23">
        <v>1221428126</v>
      </c>
      <c r="B256" s="78" t="s">
        <v>594</v>
      </c>
      <c r="C256" s="7" t="s">
        <v>209</v>
      </c>
      <c r="D256" s="7" t="s">
        <v>230</v>
      </c>
      <c r="E256" s="83">
        <v>110000</v>
      </c>
      <c r="F256" s="11">
        <v>110000</v>
      </c>
      <c r="G256" s="12">
        <v>0</v>
      </c>
      <c r="H256" s="20" t="s">
        <v>612</v>
      </c>
      <c r="I256" s="7" t="s">
        <v>442</v>
      </c>
      <c r="J256" s="3">
        <v>44267576</v>
      </c>
      <c r="K256" s="22" t="s">
        <v>446</v>
      </c>
      <c r="L256" s="19"/>
      <c r="M256" s="4"/>
      <c r="N256" s="4"/>
      <c r="O256" s="4"/>
      <c r="P256" s="4"/>
      <c r="Q256" s="4"/>
      <c r="R256" s="4"/>
    </row>
    <row r="257" spans="1:18" ht="12.75">
      <c r="A257" s="24">
        <v>1221428127</v>
      </c>
      <c r="B257" s="78" t="s">
        <v>594</v>
      </c>
      <c r="C257" s="7" t="s">
        <v>269</v>
      </c>
      <c r="D257" s="7" t="s">
        <v>277</v>
      </c>
      <c r="E257" s="83">
        <v>300000</v>
      </c>
      <c r="F257" s="11">
        <v>300000</v>
      </c>
      <c r="G257" s="12">
        <v>0</v>
      </c>
      <c r="H257" s="20" t="s">
        <v>612</v>
      </c>
      <c r="I257" s="7" t="s">
        <v>461</v>
      </c>
      <c r="J257" s="3">
        <v>26995140</v>
      </c>
      <c r="K257" s="22" t="s">
        <v>448</v>
      </c>
      <c r="L257" s="19"/>
      <c r="M257" s="4"/>
      <c r="N257" s="4"/>
      <c r="O257" s="4"/>
      <c r="P257" s="4"/>
      <c r="Q257" s="4"/>
      <c r="R257" s="4"/>
    </row>
    <row r="258" spans="1:18" ht="12.75">
      <c r="A258" s="24">
        <v>1221428128</v>
      </c>
      <c r="B258" s="78" t="s">
        <v>594</v>
      </c>
      <c r="C258" s="7" t="s">
        <v>269</v>
      </c>
      <c r="D258" s="7" t="s">
        <v>278</v>
      </c>
      <c r="E258" s="83">
        <v>165000</v>
      </c>
      <c r="F258" s="11">
        <v>165000</v>
      </c>
      <c r="G258" s="12">
        <v>0</v>
      </c>
      <c r="H258" s="20" t="s">
        <v>612</v>
      </c>
      <c r="I258" s="7" t="s">
        <v>461</v>
      </c>
      <c r="J258" s="3">
        <v>26995140</v>
      </c>
      <c r="K258" s="22" t="s">
        <v>448</v>
      </c>
      <c r="L258" s="19"/>
      <c r="M258" s="4"/>
      <c r="N258" s="4"/>
      <c r="O258" s="4"/>
      <c r="P258" s="4"/>
      <c r="Q258" s="4"/>
      <c r="R258" s="4"/>
    </row>
    <row r="259" spans="1:18" ht="12.75">
      <c r="A259" s="23">
        <v>1221428129</v>
      </c>
      <c r="B259" s="78" t="s">
        <v>594</v>
      </c>
      <c r="C259" s="7" t="s">
        <v>209</v>
      </c>
      <c r="D259" s="7" t="s">
        <v>231</v>
      </c>
      <c r="E259" s="83">
        <v>130000</v>
      </c>
      <c r="F259" s="11">
        <v>130000</v>
      </c>
      <c r="G259" s="12">
        <v>0</v>
      </c>
      <c r="H259" s="20" t="s">
        <v>612</v>
      </c>
      <c r="I259" s="7" t="s">
        <v>468</v>
      </c>
      <c r="J259" s="3">
        <v>44267576</v>
      </c>
      <c r="K259" s="22" t="s">
        <v>446</v>
      </c>
      <c r="L259" s="19"/>
      <c r="M259" s="4"/>
      <c r="N259" s="4"/>
      <c r="O259" s="4"/>
      <c r="P259" s="4"/>
      <c r="Q259" s="4"/>
      <c r="R259" s="4"/>
    </row>
    <row r="260" spans="1:18" ht="12.75">
      <c r="A260" s="23">
        <v>1221428130</v>
      </c>
      <c r="B260" s="78" t="s">
        <v>594</v>
      </c>
      <c r="C260" s="7" t="s">
        <v>211</v>
      </c>
      <c r="D260" s="7" t="s">
        <v>232</v>
      </c>
      <c r="E260" s="83">
        <v>200000</v>
      </c>
      <c r="F260" s="11">
        <v>200000</v>
      </c>
      <c r="G260" s="12">
        <v>0</v>
      </c>
      <c r="H260" s="20" t="s">
        <v>612</v>
      </c>
      <c r="I260" s="7" t="s">
        <v>445</v>
      </c>
      <c r="J260" s="3">
        <v>61503240</v>
      </c>
      <c r="K260" s="22" t="s">
        <v>446</v>
      </c>
      <c r="L260" s="19"/>
      <c r="M260" s="4"/>
      <c r="N260" s="4"/>
      <c r="O260" s="4"/>
      <c r="P260" s="4"/>
      <c r="Q260" s="4"/>
      <c r="R260" s="4"/>
    </row>
    <row r="261" spans="1:18" ht="12.75">
      <c r="A261" s="114" t="s">
        <v>641</v>
      </c>
      <c r="B261" s="115"/>
      <c r="C261" s="115"/>
      <c r="D261" s="116"/>
      <c r="E261" s="169">
        <f>SUM(E236:E260)</f>
        <v>4283000</v>
      </c>
      <c r="F261" s="170"/>
      <c r="G261" s="170"/>
      <c r="H261" s="170"/>
      <c r="I261" s="170"/>
      <c r="J261" s="171"/>
      <c r="K261" s="113"/>
      <c r="L261" s="19"/>
      <c r="M261" s="4"/>
      <c r="N261" s="4"/>
      <c r="O261" s="4"/>
      <c r="P261" s="4"/>
      <c r="Q261" s="4"/>
      <c r="R261" s="4"/>
    </row>
    <row r="262" spans="1:18" ht="12.75">
      <c r="A262" s="23">
        <v>1221428801</v>
      </c>
      <c r="B262" s="78" t="s">
        <v>596</v>
      </c>
      <c r="C262" s="7" t="s">
        <v>211</v>
      </c>
      <c r="D262" s="7" t="s">
        <v>253</v>
      </c>
      <c r="E262" s="83">
        <v>113000</v>
      </c>
      <c r="F262" s="12">
        <v>113000</v>
      </c>
      <c r="G262" s="15">
        <v>0</v>
      </c>
      <c r="H262" s="20" t="s">
        <v>612</v>
      </c>
      <c r="I262" s="7" t="s">
        <v>445</v>
      </c>
      <c r="J262" s="3">
        <v>61503240</v>
      </c>
      <c r="K262" s="22" t="s">
        <v>446</v>
      </c>
      <c r="L262" s="19"/>
      <c r="M262" s="4"/>
      <c r="N262" s="4"/>
      <c r="O262" s="4"/>
      <c r="P262" s="4"/>
      <c r="Q262" s="4"/>
      <c r="R262" s="4"/>
    </row>
    <row r="263" spans="1:18" ht="12.75">
      <c r="A263" s="24">
        <v>1221428802</v>
      </c>
      <c r="B263" s="78" t="s">
        <v>596</v>
      </c>
      <c r="C263" s="7" t="s">
        <v>261</v>
      </c>
      <c r="D263" s="7" t="s">
        <v>262</v>
      </c>
      <c r="E263" s="83">
        <v>472000</v>
      </c>
      <c r="F263" s="12">
        <v>472000</v>
      </c>
      <c r="G263" s="15">
        <v>0</v>
      </c>
      <c r="H263" s="20" t="s">
        <v>612</v>
      </c>
      <c r="I263" s="7" t="s">
        <v>447</v>
      </c>
      <c r="J263" s="3">
        <v>27172392</v>
      </c>
      <c r="K263" s="22" t="s">
        <v>448</v>
      </c>
      <c r="L263" s="19"/>
      <c r="M263" s="4"/>
      <c r="N263" s="4"/>
      <c r="O263" s="4"/>
      <c r="P263" s="4"/>
      <c r="Q263" s="4"/>
      <c r="R263" s="4"/>
    </row>
    <row r="264" spans="1:18" ht="12.75">
      <c r="A264" s="24">
        <v>1221428803</v>
      </c>
      <c r="B264" s="78" t="s">
        <v>596</v>
      </c>
      <c r="C264" s="7" t="s">
        <v>255</v>
      </c>
      <c r="D264" s="7" t="s">
        <v>263</v>
      </c>
      <c r="E264" s="83">
        <v>505000</v>
      </c>
      <c r="F264" s="12">
        <v>505000</v>
      </c>
      <c r="G264" s="15">
        <v>0</v>
      </c>
      <c r="H264" s="20" t="s">
        <v>612</v>
      </c>
      <c r="I264" s="7" t="s">
        <v>449</v>
      </c>
      <c r="J264" s="3">
        <v>25761382</v>
      </c>
      <c r="K264" s="22" t="s">
        <v>448</v>
      </c>
      <c r="L264" s="19"/>
      <c r="M264" s="4"/>
      <c r="N264" s="4"/>
      <c r="O264" s="4"/>
      <c r="P264" s="4"/>
      <c r="Q264" s="4"/>
      <c r="R264" s="4"/>
    </row>
    <row r="265" spans="1:18" ht="12.75">
      <c r="A265" s="114" t="s">
        <v>642</v>
      </c>
      <c r="B265" s="115"/>
      <c r="C265" s="115"/>
      <c r="D265" s="116"/>
      <c r="E265" s="169">
        <f>SUM(E262:E264)</f>
        <v>1090000</v>
      </c>
      <c r="F265" s="170"/>
      <c r="G265" s="170"/>
      <c r="H265" s="170"/>
      <c r="I265" s="170"/>
      <c r="J265" s="171"/>
      <c r="K265" s="113"/>
      <c r="L265" s="19"/>
      <c r="M265" s="4"/>
      <c r="N265" s="4"/>
      <c r="O265" s="4"/>
      <c r="P265" s="4"/>
      <c r="Q265" s="4"/>
      <c r="R265" s="4"/>
    </row>
    <row r="266" spans="1:18" ht="12.75">
      <c r="A266" s="23">
        <v>1221428903</v>
      </c>
      <c r="B266" s="77" t="s">
        <v>611</v>
      </c>
      <c r="C266" s="7" t="s">
        <v>162</v>
      </c>
      <c r="D266" s="7" t="s">
        <v>163</v>
      </c>
      <c r="E266" s="82">
        <v>1300000</v>
      </c>
      <c r="F266" s="11">
        <v>1300000</v>
      </c>
      <c r="G266" s="15">
        <v>0</v>
      </c>
      <c r="H266" s="20" t="s">
        <v>440</v>
      </c>
      <c r="I266" s="7" t="s">
        <v>442</v>
      </c>
      <c r="J266" s="13" t="s">
        <v>164</v>
      </c>
      <c r="K266" s="22" t="s">
        <v>443</v>
      </c>
      <c r="L266" s="19"/>
      <c r="M266" s="4"/>
      <c r="N266" s="4"/>
      <c r="O266" s="4"/>
      <c r="P266" s="4"/>
      <c r="Q266" s="4"/>
      <c r="R266" s="4"/>
    </row>
    <row r="267" spans="1:18" ht="12.75">
      <c r="A267" s="114" t="s">
        <v>643</v>
      </c>
      <c r="B267" s="115"/>
      <c r="C267" s="115"/>
      <c r="D267" s="116"/>
      <c r="E267" s="169">
        <f>SUM(E266)</f>
        <v>1300000</v>
      </c>
      <c r="F267" s="170"/>
      <c r="G267" s="170"/>
      <c r="H267" s="170"/>
      <c r="I267" s="170"/>
      <c r="J267" s="171"/>
      <c r="K267" s="113"/>
      <c r="L267" s="19"/>
      <c r="M267" s="4"/>
      <c r="N267" s="4"/>
      <c r="O267" s="4"/>
      <c r="P267" s="4"/>
      <c r="Q267" s="4"/>
      <c r="R267" s="4"/>
    </row>
    <row r="268" spans="1:18" ht="12.75">
      <c r="A268" s="24">
        <v>1221428902</v>
      </c>
      <c r="B268" s="78" t="s">
        <v>597</v>
      </c>
      <c r="C268" s="7" t="s">
        <v>297</v>
      </c>
      <c r="D268" s="7" t="s">
        <v>298</v>
      </c>
      <c r="E268" s="83">
        <v>994000</v>
      </c>
      <c r="F268" s="11">
        <v>994000</v>
      </c>
      <c r="G268" s="15">
        <v>0</v>
      </c>
      <c r="H268" s="20" t="s">
        <v>612</v>
      </c>
      <c r="I268" s="7" t="s">
        <v>442</v>
      </c>
      <c r="J268" s="3">
        <v>69056391</v>
      </c>
      <c r="K268" s="22" t="s">
        <v>448</v>
      </c>
      <c r="L268" s="19"/>
      <c r="M268" s="4"/>
      <c r="N268" s="4"/>
      <c r="O268" s="4"/>
      <c r="P268" s="4"/>
      <c r="Q268" s="4"/>
      <c r="R268" s="4"/>
    </row>
    <row r="269" spans="1:18" ht="12.75">
      <c r="A269" s="114" t="s">
        <v>644</v>
      </c>
      <c r="B269" s="115"/>
      <c r="C269" s="115"/>
      <c r="D269" s="116"/>
      <c r="E269" s="169">
        <f>SUM(E268)</f>
        <v>994000</v>
      </c>
      <c r="F269" s="170"/>
      <c r="G269" s="170"/>
      <c r="H269" s="170"/>
      <c r="I269" s="170"/>
      <c r="J269" s="171"/>
      <c r="K269" s="113"/>
      <c r="L269" s="6"/>
      <c r="M269" s="6"/>
      <c r="N269" s="6"/>
      <c r="O269" s="6"/>
      <c r="P269" s="6"/>
      <c r="Q269" s="6"/>
      <c r="R269" s="6"/>
    </row>
    <row r="270" spans="1:18" s="55" customFormat="1" ht="27" customHeight="1" thickBot="1">
      <c r="A270" s="48" t="s">
        <v>616</v>
      </c>
      <c r="B270" s="49"/>
      <c r="C270" s="49"/>
      <c r="D270" s="50"/>
      <c r="E270" s="51">
        <f>E269+E267+E265+E261+E235+E200+E162+E152+E55+E52+E44+E38+E34+E28+E18+E15+E11+E7</f>
        <v>59354850.94</v>
      </c>
      <c r="F270" s="52"/>
      <c r="G270" s="52"/>
      <c r="H270" s="52"/>
      <c r="I270" s="52"/>
      <c r="J270" s="53"/>
      <c r="K270" s="117"/>
      <c r="L270" s="54"/>
      <c r="M270" s="118"/>
      <c r="N270" s="54"/>
      <c r="O270" s="54"/>
      <c r="P270" s="54"/>
      <c r="Q270" s="54"/>
      <c r="R270" s="54"/>
    </row>
  </sheetData>
  <sheetProtection/>
  <mergeCells count="46">
    <mergeCell ref="E34:J34"/>
    <mergeCell ref="E28:J28"/>
    <mergeCell ref="E18:J18"/>
    <mergeCell ref="E15:J15"/>
    <mergeCell ref="E11:J11"/>
    <mergeCell ref="E7:J7"/>
    <mergeCell ref="E267:J267"/>
    <mergeCell ref="E269:J269"/>
    <mergeCell ref="E55:J55"/>
    <mergeCell ref="E52:J52"/>
    <mergeCell ref="E44:J44"/>
    <mergeCell ref="E38:J38"/>
    <mergeCell ref="E152:J152"/>
    <mergeCell ref="E162:J162"/>
    <mergeCell ref="E200:J200"/>
    <mergeCell ref="E235:J235"/>
    <mergeCell ref="E261:J261"/>
    <mergeCell ref="E265:J265"/>
    <mergeCell ref="A200:D200"/>
    <mergeCell ref="A235:D235"/>
    <mergeCell ref="A261:D261"/>
    <mergeCell ref="A265:D265"/>
    <mergeCell ref="A267:D267"/>
    <mergeCell ref="A269:D269"/>
    <mergeCell ref="A38:D38"/>
    <mergeCell ref="A44:D44"/>
    <mergeCell ref="A52:D52"/>
    <mergeCell ref="A55:D55"/>
    <mergeCell ref="A152:D152"/>
    <mergeCell ref="A162:D162"/>
    <mergeCell ref="J1:J2"/>
    <mergeCell ref="K1:K2"/>
    <mergeCell ref="A270:D270"/>
    <mergeCell ref="E270:J270"/>
    <mergeCell ref="A7:D7"/>
    <mergeCell ref="A11:D11"/>
    <mergeCell ref="A15:D15"/>
    <mergeCell ref="A18:D18"/>
    <mergeCell ref="A28:D28"/>
    <mergeCell ref="A34:D34"/>
    <mergeCell ref="A1:A2"/>
    <mergeCell ref="B1:B2"/>
    <mergeCell ref="C1:D1"/>
    <mergeCell ref="E1:G1"/>
    <mergeCell ref="H1:H2"/>
    <mergeCell ref="I1:I2"/>
  </mergeCells>
  <printOptions/>
  <pageMargins left="0.59" right="0.49" top="0.7874015748031497" bottom="0.5905511811023623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1"/>
  <sheetViews>
    <sheetView zoomScalePageLayoutView="0" workbookViewId="0" topLeftCell="A1">
      <pane xSplit="3" ySplit="2" topLeftCell="I2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2.75"/>
  <cols>
    <col min="1" max="1" width="12.75390625" style="5" customWidth="1"/>
    <col min="2" max="2" width="5.375" style="9" customWidth="1"/>
    <col min="3" max="3" width="36.75390625" style="5" customWidth="1"/>
    <col min="4" max="4" width="37.875" style="5" customWidth="1"/>
    <col min="5" max="5" width="11.75390625" style="96" bestFit="1" customWidth="1"/>
    <col min="6" max="6" width="16.00390625" style="17" hidden="1" customWidth="1"/>
    <col min="7" max="7" width="12.75390625" style="17" hidden="1" customWidth="1"/>
    <col min="8" max="8" width="5.125" style="5" customWidth="1"/>
    <col min="9" max="9" width="8.875" style="5" customWidth="1"/>
    <col min="10" max="10" width="11.125" style="5" customWidth="1"/>
    <col min="11" max="11" width="50.25390625" style="91" customWidth="1"/>
    <col min="12" max="12" width="15.375" style="5" customWidth="1"/>
    <col min="13" max="13" width="15.625" style="5" customWidth="1"/>
    <col min="14" max="17" width="19.00390625" style="5" customWidth="1"/>
    <col min="18" max="21" width="9.125" style="5" customWidth="1"/>
    <col min="22" max="22" width="12.125" style="5" customWidth="1"/>
    <col min="23" max="23" width="16.125" style="5" customWidth="1"/>
    <col min="24" max="24" width="9.125" style="5" customWidth="1"/>
    <col min="25" max="25" width="36.75390625" style="5" customWidth="1"/>
    <col min="26" max="16384" width="9.125" style="5" customWidth="1"/>
  </cols>
  <sheetData>
    <row r="1" spans="1:11" ht="22.5" customHeight="1">
      <c r="A1" s="43" t="s">
        <v>0</v>
      </c>
      <c r="B1" s="34" t="s">
        <v>172</v>
      </c>
      <c r="C1" s="39" t="s">
        <v>615</v>
      </c>
      <c r="D1" s="40"/>
      <c r="E1" s="33" t="s">
        <v>175</v>
      </c>
      <c r="F1" s="33"/>
      <c r="G1" s="33"/>
      <c r="H1" s="41" t="s">
        <v>176</v>
      </c>
      <c r="I1" s="37" t="s">
        <v>614</v>
      </c>
      <c r="J1" s="37" t="s">
        <v>178</v>
      </c>
      <c r="K1" s="86" t="s">
        <v>441</v>
      </c>
    </row>
    <row r="2" spans="1:11" s="47" customFormat="1" ht="31.5" customHeight="1" thickBot="1">
      <c r="A2" s="44"/>
      <c r="B2" s="35"/>
      <c r="C2" s="45" t="s">
        <v>173</v>
      </c>
      <c r="D2" s="45" t="s">
        <v>174</v>
      </c>
      <c r="E2" s="92" t="s">
        <v>170</v>
      </c>
      <c r="F2" s="46" t="s">
        <v>177</v>
      </c>
      <c r="G2" s="46" t="s">
        <v>166</v>
      </c>
      <c r="H2" s="42"/>
      <c r="I2" s="36"/>
      <c r="J2" s="38"/>
      <c r="K2" s="87"/>
    </row>
    <row r="3" spans="1:18" ht="14.25" customHeight="1" thickTop="1">
      <c r="A3" s="68">
        <v>1221428021</v>
      </c>
      <c r="B3" s="202" t="s">
        <v>439</v>
      </c>
      <c r="C3" s="25" t="s">
        <v>199</v>
      </c>
      <c r="D3" s="25" t="s">
        <v>613</v>
      </c>
      <c r="E3" s="93">
        <v>103000</v>
      </c>
      <c r="F3" s="26">
        <v>103000</v>
      </c>
      <c r="G3" s="27">
        <v>0</v>
      </c>
      <c r="H3" s="28" t="s">
        <v>612</v>
      </c>
      <c r="I3" s="25" t="s">
        <v>499</v>
      </c>
      <c r="J3" s="29">
        <v>25006754</v>
      </c>
      <c r="K3" s="88" t="s">
        <v>454</v>
      </c>
      <c r="L3" s="6"/>
      <c r="M3" s="6"/>
      <c r="N3" s="6"/>
      <c r="O3" s="6"/>
      <c r="P3" s="6"/>
      <c r="Q3" s="6"/>
      <c r="R3" s="6"/>
    </row>
    <row r="4" spans="1:18" ht="14.25" customHeight="1">
      <c r="A4" s="23">
        <v>1221428035</v>
      </c>
      <c r="B4" s="72" t="s">
        <v>439</v>
      </c>
      <c r="C4" s="7" t="s">
        <v>208</v>
      </c>
      <c r="D4" s="7" t="s">
        <v>613</v>
      </c>
      <c r="E4" s="94">
        <v>36840</v>
      </c>
      <c r="F4" s="11">
        <v>100000</v>
      </c>
      <c r="G4" s="12">
        <v>63160</v>
      </c>
      <c r="H4" s="20" t="s">
        <v>612</v>
      </c>
      <c r="I4" s="7" t="s">
        <v>442</v>
      </c>
      <c r="J4" s="3">
        <v>63080460</v>
      </c>
      <c r="K4" s="89" t="s">
        <v>454</v>
      </c>
      <c r="L4" s="6"/>
      <c r="M4" s="6"/>
      <c r="N4" s="6"/>
      <c r="O4" s="6"/>
      <c r="P4" s="6"/>
      <c r="Q4" s="6"/>
      <c r="R4" s="6"/>
    </row>
    <row r="5" spans="1:18" ht="14.25" customHeight="1">
      <c r="A5" s="23">
        <v>1221428202</v>
      </c>
      <c r="B5" s="72" t="s">
        <v>595</v>
      </c>
      <c r="C5" s="7" t="s">
        <v>233</v>
      </c>
      <c r="D5" s="7" t="s">
        <v>234</v>
      </c>
      <c r="E5" s="94">
        <v>110000</v>
      </c>
      <c r="F5" s="12">
        <v>110000</v>
      </c>
      <c r="G5" s="12">
        <v>0</v>
      </c>
      <c r="H5" s="20" t="s">
        <v>612</v>
      </c>
      <c r="I5" s="7" t="s">
        <v>464</v>
      </c>
      <c r="J5" s="3">
        <v>63080575</v>
      </c>
      <c r="K5" s="89" t="s">
        <v>454</v>
      </c>
      <c r="L5" s="6"/>
      <c r="M5" s="6"/>
      <c r="N5" s="6"/>
      <c r="O5" s="6"/>
      <c r="P5" s="6"/>
      <c r="Q5" s="6"/>
      <c r="R5" s="6"/>
    </row>
    <row r="6" spans="1:18" ht="14.25" customHeight="1">
      <c r="A6" s="23">
        <v>1221428203</v>
      </c>
      <c r="B6" s="72" t="s">
        <v>595</v>
      </c>
      <c r="C6" s="7" t="s">
        <v>233</v>
      </c>
      <c r="D6" s="7" t="s">
        <v>235</v>
      </c>
      <c r="E6" s="94">
        <v>200000</v>
      </c>
      <c r="F6" s="12">
        <v>200000</v>
      </c>
      <c r="G6" s="12">
        <v>0</v>
      </c>
      <c r="H6" s="20" t="s">
        <v>612</v>
      </c>
      <c r="I6" s="7" t="s">
        <v>464</v>
      </c>
      <c r="J6" s="3">
        <v>63080575</v>
      </c>
      <c r="K6" s="89" t="s">
        <v>454</v>
      </c>
      <c r="L6" s="6"/>
      <c r="M6" s="6"/>
      <c r="N6" s="6"/>
      <c r="O6" s="6"/>
      <c r="P6" s="6"/>
      <c r="Q6" s="6"/>
      <c r="R6" s="6"/>
    </row>
    <row r="7" spans="1:11" ht="14.25" customHeight="1">
      <c r="A7" s="23">
        <v>1221428306</v>
      </c>
      <c r="B7" s="220" t="s">
        <v>600</v>
      </c>
      <c r="C7" s="7" t="s">
        <v>21</v>
      </c>
      <c r="D7" s="7" t="s">
        <v>22</v>
      </c>
      <c r="E7" s="94">
        <v>100000</v>
      </c>
      <c r="F7" s="11">
        <v>100000</v>
      </c>
      <c r="G7" s="11">
        <v>0</v>
      </c>
      <c r="H7" s="20" t="s">
        <v>440</v>
      </c>
      <c r="I7" s="7" t="s">
        <v>503</v>
      </c>
      <c r="J7" s="3">
        <v>25035207</v>
      </c>
      <c r="K7" s="89" t="s">
        <v>454</v>
      </c>
    </row>
    <row r="8" spans="1:18" ht="14.25" customHeight="1">
      <c r="A8" s="23">
        <v>1221428510</v>
      </c>
      <c r="B8" s="220" t="s">
        <v>605</v>
      </c>
      <c r="C8" s="7" t="s">
        <v>150</v>
      </c>
      <c r="D8" s="7" t="s">
        <v>151</v>
      </c>
      <c r="E8" s="94">
        <v>204000</v>
      </c>
      <c r="F8" s="11">
        <v>204000</v>
      </c>
      <c r="G8" s="11">
        <v>0</v>
      </c>
      <c r="H8" s="20" t="s">
        <v>440</v>
      </c>
      <c r="I8" s="7" t="s">
        <v>509</v>
      </c>
      <c r="J8" s="13" t="s">
        <v>149</v>
      </c>
      <c r="K8" s="89" t="s">
        <v>454</v>
      </c>
      <c r="L8" s="6"/>
      <c r="M8" s="6"/>
      <c r="N8" s="6"/>
      <c r="O8" s="6"/>
      <c r="P8" s="6"/>
      <c r="Q8" s="6"/>
      <c r="R8" s="6"/>
    </row>
    <row r="9" spans="1:18" ht="14.25" customHeight="1">
      <c r="A9" s="23">
        <v>1221428603</v>
      </c>
      <c r="B9" s="220" t="s">
        <v>606</v>
      </c>
      <c r="C9" s="7" t="s">
        <v>143</v>
      </c>
      <c r="D9" s="7" t="s">
        <v>144</v>
      </c>
      <c r="E9" s="94">
        <v>400000</v>
      </c>
      <c r="F9" s="11">
        <v>400000</v>
      </c>
      <c r="G9" s="11">
        <v>0</v>
      </c>
      <c r="H9" s="20" t="s">
        <v>440</v>
      </c>
      <c r="I9" s="7" t="s">
        <v>485</v>
      </c>
      <c r="J9" s="3">
        <v>41505191</v>
      </c>
      <c r="K9" s="89" t="s">
        <v>454</v>
      </c>
      <c r="L9" s="6"/>
      <c r="M9" s="6"/>
      <c r="N9" s="6"/>
      <c r="O9" s="6"/>
      <c r="P9" s="6"/>
      <c r="Q9" s="6"/>
      <c r="R9" s="6"/>
    </row>
    <row r="10" spans="1:18" ht="14.25" customHeight="1">
      <c r="A10" s="23">
        <v>1221428604</v>
      </c>
      <c r="B10" s="220" t="s">
        <v>606</v>
      </c>
      <c r="C10" s="7" t="s">
        <v>157</v>
      </c>
      <c r="D10" s="7" t="s">
        <v>158</v>
      </c>
      <c r="E10" s="94">
        <v>400000</v>
      </c>
      <c r="F10" s="11">
        <v>400000</v>
      </c>
      <c r="G10" s="11">
        <v>0</v>
      </c>
      <c r="H10" s="20" t="s">
        <v>440</v>
      </c>
      <c r="I10" s="7" t="s">
        <v>444</v>
      </c>
      <c r="J10" s="13" t="s">
        <v>156</v>
      </c>
      <c r="K10" s="89" t="s">
        <v>454</v>
      </c>
      <c r="L10" s="6"/>
      <c r="M10" s="6"/>
      <c r="N10" s="6"/>
      <c r="O10" s="6"/>
      <c r="P10" s="6"/>
      <c r="Q10" s="6"/>
      <c r="R10" s="6"/>
    </row>
    <row r="11" spans="1:18" ht="14.25" customHeight="1">
      <c r="A11" s="23">
        <v>1221428605</v>
      </c>
      <c r="B11" s="220" t="s">
        <v>606</v>
      </c>
      <c r="C11" s="7" t="s">
        <v>160</v>
      </c>
      <c r="D11" s="7" t="s">
        <v>161</v>
      </c>
      <c r="E11" s="94">
        <v>400000</v>
      </c>
      <c r="F11" s="11">
        <v>400000</v>
      </c>
      <c r="G11" s="11">
        <v>0</v>
      </c>
      <c r="H11" s="20" t="s">
        <v>440</v>
      </c>
      <c r="I11" s="7" t="s">
        <v>491</v>
      </c>
      <c r="J11" s="13" t="s">
        <v>159</v>
      </c>
      <c r="K11" s="89" t="s">
        <v>454</v>
      </c>
      <c r="L11" s="6"/>
      <c r="M11" s="6"/>
      <c r="N11" s="6"/>
      <c r="O11" s="6"/>
      <c r="P11" s="6"/>
      <c r="Q11" s="6"/>
      <c r="R11" s="6"/>
    </row>
    <row r="12" spans="1:18" ht="14.25" customHeight="1">
      <c r="A12" s="23">
        <v>1221428608</v>
      </c>
      <c r="B12" s="220" t="s">
        <v>607</v>
      </c>
      <c r="C12" s="7" t="s">
        <v>48</v>
      </c>
      <c r="D12" s="7" t="s">
        <v>49</v>
      </c>
      <c r="E12" s="94">
        <v>2392000</v>
      </c>
      <c r="F12" s="11">
        <v>2392000</v>
      </c>
      <c r="G12" s="11">
        <v>0</v>
      </c>
      <c r="H12" s="20" t="s">
        <v>440</v>
      </c>
      <c r="I12" s="7" t="s">
        <v>476</v>
      </c>
      <c r="J12" s="3">
        <v>16343409</v>
      </c>
      <c r="K12" s="89" t="s">
        <v>454</v>
      </c>
      <c r="L12" s="6"/>
      <c r="M12" s="6"/>
      <c r="N12" s="6"/>
      <c r="O12" s="6"/>
      <c r="P12" s="6"/>
      <c r="Q12" s="6"/>
      <c r="R12" s="6"/>
    </row>
    <row r="13" spans="1:18" ht="14.25" customHeight="1">
      <c r="A13" s="23">
        <v>1221428609</v>
      </c>
      <c r="B13" s="220" t="s">
        <v>607</v>
      </c>
      <c r="C13" s="7" t="s">
        <v>50</v>
      </c>
      <c r="D13" s="7" t="s">
        <v>51</v>
      </c>
      <c r="E13" s="94">
        <f>F13-G13</f>
        <v>1774177.94</v>
      </c>
      <c r="F13" s="11">
        <v>1960000</v>
      </c>
      <c r="G13" s="11">
        <v>185822.06</v>
      </c>
      <c r="H13" s="20" t="s">
        <v>440</v>
      </c>
      <c r="I13" s="7" t="s">
        <v>477</v>
      </c>
      <c r="J13" s="3">
        <v>26423367</v>
      </c>
      <c r="K13" s="89" t="s">
        <v>454</v>
      </c>
      <c r="L13" s="6"/>
      <c r="M13" s="6"/>
      <c r="N13" s="6"/>
      <c r="O13" s="6"/>
      <c r="P13" s="6"/>
      <c r="Q13" s="6"/>
      <c r="R13" s="6"/>
    </row>
    <row r="14" spans="1:18" ht="14.25" customHeight="1">
      <c r="A14" s="23">
        <v>1221428611</v>
      </c>
      <c r="B14" s="220" t="s">
        <v>607</v>
      </c>
      <c r="C14" s="7" t="s">
        <v>128</v>
      </c>
      <c r="D14" s="7" t="s">
        <v>129</v>
      </c>
      <c r="E14" s="94">
        <v>2813000</v>
      </c>
      <c r="F14" s="11">
        <v>2813000</v>
      </c>
      <c r="G14" s="12">
        <v>0</v>
      </c>
      <c r="H14" s="20" t="s">
        <v>440</v>
      </c>
      <c r="I14" s="7" t="s">
        <v>482</v>
      </c>
      <c r="J14" s="3">
        <v>64610276</v>
      </c>
      <c r="K14" s="89" t="s">
        <v>454</v>
      </c>
      <c r="L14" s="6"/>
      <c r="M14" s="6"/>
      <c r="N14" s="6"/>
      <c r="O14" s="6"/>
      <c r="P14" s="6"/>
      <c r="Q14" s="6"/>
      <c r="R14" s="6"/>
    </row>
    <row r="15" spans="1:18" ht="14.25" customHeight="1">
      <c r="A15" s="23">
        <v>1221428612</v>
      </c>
      <c r="B15" s="220" t="s">
        <v>607</v>
      </c>
      <c r="C15" s="7" t="s">
        <v>136</v>
      </c>
      <c r="D15" s="7" t="s">
        <v>137</v>
      </c>
      <c r="E15" s="94">
        <v>3290000</v>
      </c>
      <c r="F15" s="11">
        <v>3290000</v>
      </c>
      <c r="G15" s="12">
        <v>0</v>
      </c>
      <c r="H15" s="20" t="s">
        <v>440</v>
      </c>
      <c r="I15" s="7" t="s">
        <v>491</v>
      </c>
      <c r="J15" s="3">
        <v>49100262</v>
      </c>
      <c r="K15" s="89" t="s">
        <v>454</v>
      </c>
      <c r="L15" s="6"/>
      <c r="M15" s="6"/>
      <c r="N15" s="6"/>
      <c r="O15" s="6"/>
      <c r="P15" s="6"/>
      <c r="Q15" s="6"/>
      <c r="R15" s="6"/>
    </row>
    <row r="16" spans="1:18" ht="14.25" customHeight="1">
      <c r="A16" s="23">
        <v>1221428614</v>
      </c>
      <c r="B16" s="220" t="s">
        <v>608</v>
      </c>
      <c r="C16" s="7" t="s">
        <v>17</v>
      </c>
      <c r="D16" s="7" t="s">
        <v>15</v>
      </c>
      <c r="E16" s="94">
        <v>870000</v>
      </c>
      <c r="F16" s="11">
        <v>870000</v>
      </c>
      <c r="G16" s="12">
        <v>0</v>
      </c>
      <c r="H16" s="20" t="s">
        <v>440</v>
      </c>
      <c r="I16" s="7" t="s">
        <v>451</v>
      </c>
      <c r="J16" s="3">
        <v>49969897</v>
      </c>
      <c r="K16" s="89" t="s">
        <v>454</v>
      </c>
      <c r="L16" s="6"/>
      <c r="M16" s="6"/>
      <c r="N16" s="6"/>
      <c r="O16" s="6"/>
      <c r="P16" s="6"/>
      <c r="Q16" s="6"/>
      <c r="R16" s="6"/>
    </row>
    <row r="17" spans="1:18" ht="14.25" customHeight="1">
      <c r="A17" s="23">
        <v>1221428615</v>
      </c>
      <c r="B17" s="220" t="s">
        <v>608</v>
      </c>
      <c r="C17" s="7" t="s">
        <v>16</v>
      </c>
      <c r="D17" s="7" t="s">
        <v>18</v>
      </c>
      <c r="E17" s="94">
        <v>275000</v>
      </c>
      <c r="F17" s="11">
        <v>275000</v>
      </c>
      <c r="G17" s="12">
        <v>0</v>
      </c>
      <c r="H17" s="20" t="s">
        <v>440</v>
      </c>
      <c r="I17" s="7" t="s">
        <v>442</v>
      </c>
      <c r="J17" s="3">
        <v>25628771</v>
      </c>
      <c r="K17" s="89" t="s">
        <v>454</v>
      </c>
      <c r="L17" s="6"/>
      <c r="M17" s="6"/>
      <c r="N17" s="6"/>
      <c r="O17" s="6"/>
      <c r="P17" s="6"/>
      <c r="Q17" s="6"/>
      <c r="R17" s="6"/>
    </row>
    <row r="18" spans="1:18" ht="14.25" customHeight="1">
      <c r="A18" s="23">
        <v>1221428708</v>
      </c>
      <c r="B18" s="220" t="s">
        <v>610</v>
      </c>
      <c r="C18" s="7" t="s">
        <v>150</v>
      </c>
      <c r="D18" s="7" t="s">
        <v>152</v>
      </c>
      <c r="E18" s="94">
        <v>592000</v>
      </c>
      <c r="F18" s="11">
        <v>592000</v>
      </c>
      <c r="G18" s="15">
        <v>0</v>
      </c>
      <c r="H18" s="20" t="s">
        <v>440</v>
      </c>
      <c r="I18" s="7" t="s">
        <v>509</v>
      </c>
      <c r="J18" s="13" t="s">
        <v>149</v>
      </c>
      <c r="K18" s="89" t="s">
        <v>454</v>
      </c>
      <c r="L18" s="6"/>
      <c r="M18" s="6"/>
      <c r="N18" s="6"/>
      <c r="O18" s="6"/>
      <c r="P18" s="6"/>
      <c r="Q18" s="6"/>
      <c r="R18" s="6"/>
    </row>
    <row r="19" spans="1:18" ht="14.25" customHeight="1">
      <c r="A19" s="172" t="s">
        <v>454</v>
      </c>
      <c r="B19" s="167"/>
      <c r="C19" s="167"/>
      <c r="D19" s="168"/>
      <c r="E19" s="157">
        <f>SUM(E3:E18)</f>
        <v>13960017.94</v>
      </c>
      <c r="F19" s="158"/>
      <c r="G19" s="158"/>
      <c r="H19" s="158"/>
      <c r="I19" s="158"/>
      <c r="J19" s="159"/>
      <c r="K19" s="89"/>
      <c r="L19" s="6"/>
      <c r="M19" s="6"/>
      <c r="N19" s="6"/>
      <c r="O19" s="6"/>
      <c r="P19" s="6"/>
      <c r="Q19" s="6"/>
      <c r="R19" s="6"/>
    </row>
    <row r="20" spans="1:18" ht="14.25" customHeight="1">
      <c r="A20" s="23">
        <v>1221428509</v>
      </c>
      <c r="B20" s="220" t="s">
        <v>605</v>
      </c>
      <c r="C20" s="7" t="s">
        <v>167</v>
      </c>
      <c r="D20" s="7" t="s">
        <v>148</v>
      </c>
      <c r="E20" s="94">
        <v>318000</v>
      </c>
      <c r="F20" s="11">
        <v>318000</v>
      </c>
      <c r="G20" s="11">
        <v>0</v>
      </c>
      <c r="H20" s="20" t="s">
        <v>440</v>
      </c>
      <c r="I20" s="7" t="s">
        <v>478</v>
      </c>
      <c r="J20" s="13" t="s">
        <v>147</v>
      </c>
      <c r="K20" s="89" t="s">
        <v>504</v>
      </c>
      <c r="L20" s="6"/>
      <c r="M20" s="6"/>
      <c r="N20" s="6"/>
      <c r="O20" s="6"/>
      <c r="P20" s="6"/>
      <c r="Q20" s="6"/>
      <c r="R20" s="6"/>
    </row>
    <row r="21" spans="1:18" ht="14.25" customHeight="1">
      <c r="A21" s="154" t="s">
        <v>504</v>
      </c>
      <c r="B21" s="155"/>
      <c r="C21" s="155"/>
      <c r="D21" s="156"/>
      <c r="E21" s="157">
        <f>SUM(E20)</f>
        <v>318000</v>
      </c>
      <c r="F21" s="158"/>
      <c r="G21" s="158"/>
      <c r="H21" s="158"/>
      <c r="I21" s="158"/>
      <c r="J21" s="159"/>
      <c r="K21" s="89"/>
      <c r="L21" s="6"/>
      <c r="M21" s="6"/>
      <c r="N21" s="6"/>
      <c r="O21" s="6"/>
      <c r="P21" s="6"/>
      <c r="Q21" s="6"/>
      <c r="R21" s="6"/>
    </row>
    <row r="22" spans="1:18" ht="14.25" customHeight="1">
      <c r="A22" s="21">
        <v>1221428001</v>
      </c>
      <c r="B22" s="8" t="s">
        <v>439</v>
      </c>
      <c r="C22" s="7" t="s">
        <v>179</v>
      </c>
      <c r="D22" s="7" t="s">
        <v>613</v>
      </c>
      <c r="E22" s="94">
        <v>251000</v>
      </c>
      <c r="F22" s="11">
        <v>251000</v>
      </c>
      <c r="G22" s="12">
        <v>0</v>
      </c>
      <c r="H22" s="20" t="s">
        <v>612</v>
      </c>
      <c r="I22" s="7" t="s">
        <v>479</v>
      </c>
      <c r="J22" s="3">
        <v>15240541</v>
      </c>
      <c r="K22" s="89" t="s">
        <v>460</v>
      </c>
      <c r="L22" s="6"/>
      <c r="M22" s="6"/>
      <c r="N22" s="6"/>
      <c r="O22" s="6"/>
      <c r="P22" s="6"/>
      <c r="Q22" s="6"/>
      <c r="R22" s="6"/>
    </row>
    <row r="23" spans="1:18" ht="14.25" customHeight="1">
      <c r="A23" s="21">
        <v>1221428002</v>
      </c>
      <c r="B23" s="8" t="s">
        <v>439</v>
      </c>
      <c r="C23" s="7" t="s">
        <v>180</v>
      </c>
      <c r="D23" s="7" t="s">
        <v>613</v>
      </c>
      <c r="E23" s="94">
        <v>135000</v>
      </c>
      <c r="F23" s="11">
        <v>135000</v>
      </c>
      <c r="G23" s="12">
        <v>0</v>
      </c>
      <c r="H23" s="20" t="s">
        <v>612</v>
      </c>
      <c r="I23" s="7" t="s">
        <v>487</v>
      </c>
      <c r="J23" s="3">
        <v>12745448</v>
      </c>
      <c r="K23" s="89" t="s">
        <v>460</v>
      </c>
      <c r="L23" s="6"/>
      <c r="M23" s="6"/>
      <c r="N23" s="6"/>
      <c r="O23" s="6"/>
      <c r="P23" s="6"/>
      <c r="Q23" s="6"/>
      <c r="R23" s="6"/>
    </row>
    <row r="24" spans="1:18" ht="14.25" customHeight="1">
      <c r="A24" s="21">
        <v>1221428010</v>
      </c>
      <c r="B24" s="8" t="s">
        <v>439</v>
      </c>
      <c r="C24" s="7" t="s">
        <v>181</v>
      </c>
      <c r="D24" s="7" t="s">
        <v>613</v>
      </c>
      <c r="E24" s="94">
        <v>103000</v>
      </c>
      <c r="F24" s="11">
        <v>103000</v>
      </c>
      <c r="G24" s="12">
        <v>0</v>
      </c>
      <c r="H24" s="20" t="s">
        <v>612</v>
      </c>
      <c r="I24" s="7" t="s">
        <v>510</v>
      </c>
      <c r="J24" s="3">
        <v>13509071</v>
      </c>
      <c r="K24" s="89" t="s">
        <v>460</v>
      </c>
      <c r="L24" s="6"/>
      <c r="M24" s="6"/>
      <c r="N24" s="6"/>
      <c r="O24" s="6"/>
      <c r="P24" s="6"/>
      <c r="Q24" s="6"/>
      <c r="R24" s="6"/>
    </row>
    <row r="25" spans="1:18" ht="14.25" customHeight="1">
      <c r="A25" s="21">
        <v>1221428012</v>
      </c>
      <c r="B25" s="8" t="s">
        <v>439</v>
      </c>
      <c r="C25" s="7" t="s">
        <v>182</v>
      </c>
      <c r="D25" s="7" t="s">
        <v>613</v>
      </c>
      <c r="E25" s="94">
        <v>92220</v>
      </c>
      <c r="F25" s="11">
        <v>100000</v>
      </c>
      <c r="G25" s="12">
        <v>7780</v>
      </c>
      <c r="H25" s="20" t="s">
        <v>612</v>
      </c>
      <c r="I25" s="7" t="s">
        <v>456</v>
      </c>
      <c r="J25" s="3">
        <v>48389901</v>
      </c>
      <c r="K25" s="89" t="s">
        <v>460</v>
      </c>
      <c r="L25" s="6"/>
      <c r="M25" s="6"/>
      <c r="N25" s="6"/>
      <c r="O25" s="6"/>
      <c r="P25" s="6"/>
      <c r="Q25" s="6"/>
      <c r="R25" s="6"/>
    </row>
    <row r="26" spans="1:18" ht="14.25" customHeight="1">
      <c r="A26" s="21">
        <v>1221428014</v>
      </c>
      <c r="B26" s="8" t="s">
        <v>439</v>
      </c>
      <c r="C26" s="7" t="s">
        <v>183</v>
      </c>
      <c r="D26" s="7" t="s">
        <v>613</v>
      </c>
      <c r="E26" s="94">
        <v>173000</v>
      </c>
      <c r="F26" s="11">
        <v>173000</v>
      </c>
      <c r="G26" s="12">
        <v>0</v>
      </c>
      <c r="H26" s="20" t="s">
        <v>612</v>
      </c>
      <c r="I26" s="7" t="s">
        <v>481</v>
      </c>
      <c r="J26" s="3">
        <v>60312114</v>
      </c>
      <c r="K26" s="89" t="s">
        <v>460</v>
      </c>
      <c r="L26" s="6"/>
      <c r="M26" s="6"/>
      <c r="N26" s="6"/>
      <c r="O26" s="6"/>
      <c r="P26" s="6"/>
      <c r="Q26" s="6"/>
      <c r="R26" s="6"/>
    </row>
    <row r="27" spans="1:18" ht="14.25" customHeight="1">
      <c r="A27" s="21">
        <v>1221428020</v>
      </c>
      <c r="B27" s="8" t="s">
        <v>439</v>
      </c>
      <c r="C27" s="7" t="s">
        <v>184</v>
      </c>
      <c r="D27" s="7" t="s">
        <v>613</v>
      </c>
      <c r="E27" s="94">
        <v>164000</v>
      </c>
      <c r="F27" s="11">
        <v>164000</v>
      </c>
      <c r="G27" s="12">
        <v>0</v>
      </c>
      <c r="H27" s="20" t="s">
        <v>612</v>
      </c>
      <c r="I27" s="7" t="s">
        <v>482</v>
      </c>
      <c r="J27" s="3">
        <v>65169000</v>
      </c>
      <c r="K27" s="89" t="s">
        <v>460</v>
      </c>
      <c r="L27" s="6"/>
      <c r="M27" s="6"/>
      <c r="N27" s="6"/>
      <c r="O27" s="6"/>
      <c r="P27" s="6"/>
      <c r="Q27" s="6"/>
      <c r="R27" s="6"/>
    </row>
    <row r="28" spans="1:18" ht="14.25" customHeight="1">
      <c r="A28" s="21">
        <v>1221428036</v>
      </c>
      <c r="B28" s="8" t="s">
        <v>439</v>
      </c>
      <c r="C28" s="7" t="s">
        <v>185</v>
      </c>
      <c r="D28" s="7" t="s">
        <v>613</v>
      </c>
      <c r="E28" s="94">
        <v>234000</v>
      </c>
      <c r="F28" s="11">
        <v>234000</v>
      </c>
      <c r="G28" s="12">
        <v>0</v>
      </c>
      <c r="H28" s="20" t="s">
        <v>612</v>
      </c>
      <c r="I28" s="7" t="s">
        <v>506</v>
      </c>
      <c r="J28" s="3">
        <v>49667629</v>
      </c>
      <c r="K28" s="89" t="s">
        <v>460</v>
      </c>
      <c r="L28" s="6"/>
      <c r="M28" s="6"/>
      <c r="N28" s="6"/>
      <c r="O28" s="6"/>
      <c r="P28" s="6"/>
      <c r="Q28" s="6"/>
      <c r="R28" s="6"/>
    </row>
    <row r="29" spans="1:18" ht="14.25" customHeight="1">
      <c r="A29" s="23">
        <v>1221428038</v>
      </c>
      <c r="B29" s="8" t="s">
        <v>439</v>
      </c>
      <c r="C29" s="7" t="s">
        <v>186</v>
      </c>
      <c r="D29" s="7" t="s">
        <v>613</v>
      </c>
      <c r="E29" s="94">
        <v>93250</v>
      </c>
      <c r="F29" s="11">
        <v>100000</v>
      </c>
      <c r="G29" s="12">
        <v>6750</v>
      </c>
      <c r="H29" s="20" t="s">
        <v>612</v>
      </c>
      <c r="I29" s="7" t="s">
        <v>508</v>
      </c>
      <c r="J29" s="3">
        <v>12110281</v>
      </c>
      <c r="K29" s="89" t="s">
        <v>460</v>
      </c>
      <c r="L29" s="6"/>
      <c r="M29" s="6"/>
      <c r="N29" s="6"/>
      <c r="O29" s="6"/>
      <c r="P29" s="6"/>
      <c r="Q29" s="6"/>
      <c r="R29" s="6"/>
    </row>
    <row r="30" spans="1:18" ht="14.25" customHeight="1">
      <c r="A30" s="23">
        <v>1221428230</v>
      </c>
      <c r="B30" s="8" t="s">
        <v>595</v>
      </c>
      <c r="C30" s="7" t="s">
        <v>187</v>
      </c>
      <c r="D30" s="7" t="s">
        <v>188</v>
      </c>
      <c r="E30" s="94">
        <v>35000</v>
      </c>
      <c r="F30" s="11">
        <v>35000</v>
      </c>
      <c r="G30" s="11">
        <v>0</v>
      </c>
      <c r="H30" s="20" t="s">
        <v>612</v>
      </c>
      <c r="I30" s="7" t="s">
        <v>459</v>
      </c>
      <c r="J30" s="3">
        <v>71572325</v>
      </c>
      <c r="K30" s="89" t="s">
        <v>460</v>
      </c>
      <c r="L30" s="6"/>
      <c r="M30" s="6"/>
      <c r="N30" s="6"/>
      <c r="O30" s="6"/>
      <c r="P30" s="6"/>
      <c r="Q30" s="6"/>
      <c r="R30" s="6"/>
    </row>
    <row r="31" spans="1:18" ht="14.25" customHeight="1">
      <c r="A31" s="23">
        <v>1221428233</v>
      </c>
      <c r="B31" s="8" t="s">
        <v>595</v>
      </c>
      <c r="C31" s="7" t="s">
        <v>187</v>
      </c>
      <c r="D31" s="7" t="s">
        <v>189</v>
      </c>
      <c r="E31" s="94">
        <v>40000</v>
      </c>
      <c r="F31" s="11">
        <v>40000</v>
      </c>
      <c r="G31" s="11">
        <v>0</v>
      </c>
      <c r="H31" s="20" t="s">
        <v>612</v>
      </c>
      <c r="I31" s="7" t="s">
        <v>459</v>
      </c>
      <c r="J31" s="3">
        <v>71572325</v>
      </c>
      <c r="K31" s="89" t="s">
        <v>460</v>
      </c>
      <c r="L31" s="6"/>
      <c r="M31" s="6"/>
      <c r="N31" s="6"/>
      <c r="O31" s="6"/>
      <c r="P31" s="6"/>
      <c r="Q31" s="6"/>
      <c r="R31" s="6"/>
    </row>
    <row r="32" spans="1:18" ht="14.25" customHeight="1">
      <c r="A32" s="23">
        <v>1221428234</v>
      </c>
      <c r="B32" s="72" t="s">
        <v>595</v>
      </c>
      <c r="C32" s="7" t="s">
        <v>190</v>
      </c>
      <c r="D32" s="7" t="s">
        <v>191</v>
      </c>
      <c r="E32" s="94">
        <v>100000</v>
      </c>
      <c r="F32" s="11">
        <v>100000</v>
      </c>
      <c r="G32" s="11">
        <v>0</v>
      </c>
      <c r="H32" s="20" t="s">
        <v>612</v>
      </c>
      <c r="I32" s="7" t="s">
        <v>462</v>
      </c>
      <c r="J32" s="3">
        <v>15240541</v>
      </c>
      <c r="K32" s="89" t="s">
        <v>460</v>
      </c>
      <c r="L32" s="6"/>
      <c r="M32" s="6"/>
      <c r="N32" s="6"/>
      <c r="O32" s="6"/>
      <c r="P32" s="6"/>
      <c r="Q32" s="6"/>
      <c r="R32" s="6"/>
    </row>
    <row r="33" spans="1:18" ht="14.25" customHeight="1">
      <c r="A33" s="23">
        <v>1221428501</v>
      </c>
      <c r="B33" s="220" t="s">
        <v>604</v>
      </c>
      <c r="C33" s="7" t="s">
        <v>58</v>
      </c>
      <c r="D33" s="7" t="s">
        <v>56</v>
      </c>
      <c r="E33" s="94">
        <v>820000</v>
      </c>
      <c r="F33" s="11">
        <v>820000</v>
      </c>
      <c r="G33" s="11">
        <v>0</v>
      </c>
      <c r="H33" s="20" t="s">
        <v>440</v>
      </c>
      <c r="I33" s="7" t="s">
        <v>473</v>
      </c>
      <c r="J33" s="3">
        <v>11631384</v>
      </c>
      <c r="K33" s="89" t="s">
        <v>460</v>
      </c>
      <c r="L33" s="6"/>
      <c r="M33" s="6"/>
      <c r="N33" s="6"/>
      <c r="O33" s="6"/>
      <c r="P33" s="6"/>
      <c r="Q33" s="6"/>
      <c r="R33" s="6"/>
    </row>
    <row r="34" spans="1:18" ht="14.25" customHeight="1">
      <c r="A34" s="23">
        <v>1221428502</v>
      </c>
      <c r="B34" s="220" t="s">
        <v>604</v>
      </c>
      <c r="C34" s="7" t="s">
        <v>57</v>
      </c>
      <c r="D34" s="7" t="s">
        <v>59</v>
      </c>
      <c r="E34" s="94">
        <v>3000000</v>
      </c>
      <c r="F34" s="11">
        <v>3000000</v>
      </c>
      <c r="G34" s="11">
        <v>0</v>
      </c>
      <c r="H34" s="20" t="s">
        <v>440</v>
      </c>
      <c r="I34" s="7" t="s">
        <v>474</v>
      </c>
      <c r="J34" s="3">
        <v>47771721</v>
      </c>
      <c r="K34" s="89" t="s">
        <v>460</v>
      </c>
      <c r="L34" s="6"/>
      <c r="M34" s="6"/>
      <c r="N34" s="6"/>
      <c r="O34" s="6"/>
      <c r="P34" s="6"/>
      <c r="Q34" s="6"/>
      <c r="R34" s="6"/>
    </row>
    <row r="35" spans="1:18" ht="14.25" customHeight="1">
      <c r="A35" s="23">
        <v>1221428504</v>
      </c>
      <c r="B35" s="220" t="s">
        <v>604</v>
      </c>
      <c r="C35" s="7" t="s">
        <v>66</v>
      </c>
      <c r="D35" s="7" t="s">
        <v>67</v>
      </c>
      <c r="E35" s="94">
        <v>1571000</v>
      </c>
      <c r="F35" s="11">
        <v>1571000</v>
      </c>
      <c r="G35" s="11">
        <v>0</v>
      </c>
      <c r="H35" s="20" t="s">
        <v>440</v>
      </c>
      <c r="I35" s="7" t="s">
        <v>482</v>
      </c>
      <c r="J35" s="3" t="s">
        <v>645</v>
      </c>
      <c r="K35" s="89" t="s">
        <v>460</v>
      </c>
      <c r="L35" s="6"/>
      <c r="M35" s="6"/>
      <c r="N35" s="6"/>
      <c r="O35" s="6"/>
      <c r="P35" s="6"/>
      <c r="Q35" s="6"/>
      <c r="R35" s="6"/>
    </row>
    <row r="36" spans="1:18" ht="14.25" customHeight="1">
      <c r="A36" s="23">
        <v>1221428505</v>
      </c>
      <c r="B36" s="220" t="s">
        <v>604</v>
      </c>
      <c r="C36" s="7" t="s">
        <v>623</v>
      </c>
      <c r="D36" s="7" t="s">
        <v>68</v>
      </c>
      <c r="E36" s="94">
        <v>292000</v>
      </c>
      <c r="F36" s="11">
        <v>292000</v>
      </c>
      <c r="G36" s="11">
        <v>0</v>
      </c>
      <c r="H36" s="20" t="s">
        <v>440</v>
      </c>
      <c r="I36" s="7" t="s">
        <v>483</v>
      </c>
      <c r="J36" s="3" t="s">
        <v>645</v>
      </c>
      <c r="K36" s="89" t="s">
        <v>460</v>
      </c>
      <c r="L36" s="6"/>
      <c r="M36" s="6"/>
      <c r="N36" s="6"/>
      <c r="O36" s="6"/>
      <c r="P36" s="6"/>
      <c r="Q36" s="6"/>
      <c r="R36" s="6"/>
    </row>
    <row r="37" spans="1:18" ht="14.25" customHeight="1">
      <c r="A37" s="154" t="s">
        <v>460</v>
      </c>
      <c r="B37" s="155"/>
      <c r="C37" s="155"/>
      <c r="D37" s="156"/>
      <c r="E37" s="157">
        <f>SUM(E22:E36)</f>
        <v>7103470</v>
      </c>
      <c r="F37" s="158"/>
      <c r="G37" s="158"/>
      <c r="H37" s="158"/>
      <c r="I37" s="158"/>
      <c r="J37" s="159"/>
      <c r="K37" s="89"/>
      <c r="L37" s="6"/>
      <c r="M37" s="6"/>
      <c r="N37" s="6"/>
      <c r="O37" s="6"/>
      <c r="P37" s="6"/>
      <c r="Q37" s="6"/>
      <c r="R37" s="6"/>
    </row>
    <row r="38" spans="1:18" ht="14.25" customHeight="1">
      <c r="A38" s="23">
        <v>1221428747</v>
      </c>
      <c r="B38" s="8" t="s">
        <v>165</v>
      </c>
      <c r="C38" s="7" t="s">
        <v>97</v>
      </c>
      <c r="D38" s="7" t="s">
        <v>99</v>
      </c>
      <c r="E38" s="94">
        <v>45000</v>
      </c>
      <c r="F38" s="11">
        <v>45000</v>
      </c>
      <c r="G38" s="15">
        <v>0</v>
      </c>
      <c r="H38" s="20" t="s">
        <v>440</v>
      </c>
      <c r="I38" s="7" t="s">
        <v>442</v>
      </c>
      <c r="J38" s="13" t="s">
        <v>98</v>
      </c>
      <c r="K38" s="89" t="s">
        <v>497</v>
      </c>
      <c r="L38" s="6"/>
      <c r="M38" s="6"/>
      <c r="N38" s="6"/>
      <c r="O38" s="6"/>
      <c r="P38" s="6"/>
      <c r="Q38" s="6"/>
      <c r="R38" s="6"/>
    </row>
    <row r="39" spans="1:18" ht="14.25" customHeight="1">
      <c r="A39" s="24">
        <v>1221428748</v>
      </c>
      <c r="B39" s="8" t="s">
        <v>165</v>
      </c>
      <c r="C39" s="7" t="s">
        <v>315</v>
      </c>
      <c r="D39" s="7" t="s">
        <v>316</v>
      </c>
      <c r="E39" s="95">
        <v>30000</v>
      </c>
      <c r="F39" s="11">
        <v>30000</v>
      </c>
      <c r="G39" s="15">
        <v>0</v>
      </c>
      <c r="H39" s="20" t="s">
        <v>612</v>
      </c>
      <c r="I39" s="7" t="s">
        <v>442</v>
      </c>
      <c r="J39" s="13" t="s">
        <v>98</v>
      </c>
      <c r="K39" s="89" t="s">
        <v>497</v>
      </c>
      <c r="L39" s="6"/>
      <c r="M39" s="6"/>
      <c r="N39" s="6"/>
      <c r="O39" s="6"/>
      <c r="P39" s="6"/>
      <c r="Q39" s="6"/>
      <c r="R39" s="6"/>
    </row>
    <row r="40" spans="1:18" ht="14.25" customHeight="1">
      <c r="A40" s="23">
        <v>1221428749</v>
      </c>
      <c r="B40" s="8" t="s">
        <v>165</v>
      </c>
      <c r="C40" s="7" t="s">
        <v>101</v>
      </c>
      <c r="D40" s="7" t="s">
        <v>100</v>
      </c>
      <c r="E40" s="94">
        <v>35000</v>
      </c>
      <c r="F40" s="11">
        <v>35000</v>
      </c>
      <c r="G40" s="15">
        <v>0</v>
      </c>
      <c r="H40" s="20" t="s">
        <v>440</v>
      </c>
      <c r="I40" s="7" t="s">
        <v>442</v>
      </c>
      <c r="J40" s="13" t="s">
        <v>98</v>
      </c>
      <c r="K40" s="89" t="s">
        <v>497</v>
      </c>
      <c r="L40" s="6"/>
      <c r="M40" s="6"/>
      <c r="N40" s="6"/>
      <c r="O40" s="6"/>
      <c r="P40" s="6"/>
      <c r="Q40" s="6"/>
      <c r="R40" s="6"/>
    </row>
    <row r="41" spans="1:18" ht="14.25" customHeight="1">
      <c r="A41" s="24">
        <v>1221428750</v>
      </c>
      <c r="B41" s="8" t="s">
        <v>165</v>
      </c>
      <c r="C41" s="7" t="s">
        <v>317</v>
      </c>
      <c r="D41" s="7" t="s">
        <v>318</v>
      </c>
      <c r="E41" s="95">
        <v>30000</v>
      </c>
      <c r="F41" s="11">
        <v>30000</v>
      </c>
      <c r="G41" s="15">
        <v>0</v>
      </c>
      <c r="H41" s="20" t="s">
        <v>612</v>
      </c>
      <c r="I41" s="7" t="s">
        <v>442</v>
      </c>
      <c r="J41" s="13" t="s">
        <v>98</v>
      </c>
      <c r="K41" s="89" t="s">
        <v>497</v>
      </c>
      <c r="L41" s="6"/>
      <c r="M41" s="6"/>
      <c r="N41" s="6"/>
      <c r="O41" s="6"/>
      <c r="P41" s="6"/>
      <c r="Q41" s="6"/>
      <c r="R41" s="6"/>
    </row>
    <row r="42" spans="1:18" ht="14.25" customHeight="1">
      <c r="A42" s="24">
        <v>1221428751</v>
      </c>
      <c r="B42" s="8" t="s">
        <v>165</v>
      </c>
      <c r="C42" s="7" t="s">
        <v>319</v>
      </c>
      <c r="D42" s="7" t="s">
        <v>320</v>
      </c>
      <c r="E42" s="95">
        <v>30000</v>
      </c>
      <c r="F42" s="11">
        <v>30000</v>
      </c>
      <c r="G42" s="15">
        <v>0</v>
      </c>
      <c r="H42" s="20" t="s">
        <v>612</v>
      </c>
      <c r="I42" s="7" t="s">
        <v>442</v>
      </c>
      <c r="J42" s="13" t="s">
        <v>98</v>
      </c>
      <c r="K42" s="89" t="s">
        <v>497</v>
      </c>
      <c r="L42" s="6"/>
      <c r="M42" s="6"/>
      <c r="N42" s="6"/>
      <c r="O42" s="6"/>
      <c r="P42" s="6"/>
      <c r="Q42" s="6"/>
      <c r="R42" s="6"/>
    </row>
    <row r="43" spans="1:18" ht="14.25" customHeight="1">
      <c r="A43" s="24">
        <v>1221428752</v>
      </c>
      <c r="B43" s="8" t="s">
        <v>165</v>
      </c>
      <c r="C43" s="7" t="s">
        <v>321</v>
      </c>
      <c r="D43" s="7" t="s">
        <v>322</v>
      </c>
      <c r="E43" s="95">
        <v>30000</v>
      </c>
      <c r="F43" s="11">
        <v>30000</v>
      </c>
      <c r="G43" s="15">
        <v>0</v>
      </c>
      <c r="H43" s="20" t="s">
        <v>612</v>
      </c>
      <c r="I43" s="7" t="s">
        <v>442</v>
      </c>
      <c r="J43" s="13" t="s">
        <v>98</v>
      </c>
      <c r="K43" s="89" t="s">
        <v>497</v>
      </c>
      <c r="L43" s="6"/>
      <c r="M43" s="6"/>
      <c r="N43" s="6"/>
      <c r="O43" s="6"/>
      <c r="P43" s="6"/>
      <c r="Q43" s="6"/>
      <c r="R43" s="6"/>
    </row>
    <row r="44" spans="1:18" ht="14.25" customHeight="1">
      <c r="A44" s="23">
        <v>1221428753</v>
      </c>
      <c r="B44" s="8" t="s">
        <v>165</v>
      </c>
      <c r="C44" s="7" t="s">
        <v>102</v>
      </c>
      <c r="D44" s="7" t="s">
        <v>103</v>
      </c>
      <c r="E44" s="94">
        <v>42000</v>
      </c>
      <c r="F44" s="11">
        <v>42000</v>
      </c>
      <c r="G44" s="15">
        <v>0</v>
      </c>
      <c r="H44" s="20" t="s">
        <v>440</v>
      </c>
      <c r="I44" s="7" t="s">
        <v>442</v>
      </c>
      <c r="J44" s="13" t="s">
        <v>98</v>
      </c>
      <c r="K44" s="89" t="s">
        <v>497</v>
      </c>
      <c r="L44" s="6"/>
      <c r="M44" s="6"/>
      <c r="N44" s="6"/>
      <c r="O44" s="6"/>
      <c r="P44" s="6"/>
      <c r="Q44" s="6"/>
      <c r="R44" s="6"/>
    </row>
    <row r="45" spans="1:18" ht="14.25" customHeight="1">
      <c r="A45" s="24">
        <v>1221428754</v>
      </c>
      <c r="B45" s="8" t="s">
        <v>165</v>
      </c>
      <c r="C45" s="7" t="s">
        <v>323</v>
      </c>
      <c r="D45" s="7" t="s">
        <v>324</v>
      </c>
      <c r="E45" s="95">
        <v>30000</v>
      </c>
      <c r="F45" s="11">
        <v>30000</v>
      </c>
      <c r="G45" s="15">
        <v>0</v>
      </c>
      <c r="H45" s="20" t="s">
        <v>612</v>
      </c>
      <c r="I45" s="7" t="s">
        <v>442</v>
      </c>
      <c r="J45" s="13" t="s">
        <v>98</v>
      </c>
      <c r="K45" s="89" t="s">
        <v>497</v>
      </c>
      <c r="L45" s="6"/>
      <c r="M45" s="6"/>
      <c r="N45" s="6"/>
      <c r="O45" s="6"/>
      <c r="P45" s="6"/>
      <c r="Q45" s="6"/>
      <c r="R45" s="6"/>
    </row>
    <row r="46" spans="1:18" ht="14.25" customHeight="1">
      <c r="A46" s="23">
        <v>1221428755</v>
      </c>
      <c r="B46" s="8" t="s">
        <v>165</v>
      </c>
      <c r="C46" s="7" t="s">
        <v>104</v>
      </c>
      <c r="D46" s="7" t="s">
        <v>105</v>
      </c>
      <c r="E46" s="94">
        <v>45000</v>
      </c>
      <c r="F46" s="11">
        <v>45000</v>
      </c>
      <c r="G46" s="15">
        <v>0</v>
      </c>
      <c r="H46" s="20" t="s">
        <v>440</v>
      </c>
      <c r="I46" s="7" t="s">
        <v>442</v>
      </c>
      <c r="J46" s="13" t="s">
        <v>98</v>
      </c>
      <c r="K46" s="89" t="s">
        <v>497</v>
      </c>
      <c r="L46" s="6"/>
      <c r="M46" s="6"/>
      <c r="N46" s="6"/>
      <c r="O46" s="6"/>
      <c r="P46" s="6"/>
      <c r="Q46" s="6"/>
      <c r="R46" s="6"/>
    </row>
    <row r="47" spans="1:18" ht="14.25" customHeight="1">
      <c r="A47" s="23">
        <v>1221428756</v>
      </c>
      <c r="B47" s="8" t="s">
        <v>165</v>
      </c>
      <c r="C47" s="7" t="s">
        <v>106</v>
      </c>
      <c r="D47" s="7" t="s">
        <v>107</v>
      </c>
      <c r="E47" s="94">
        <v>48000</v>
      </c>
      <c r="F47" s="11">
        <v>48000</v>
      </c>
      <c r="G47" s="15">
        <v>0</v>
      </c>
      <c r="H47" s="20" t="s">
        <v>440</v>
      </c>
      <c r="I47" s="7" t="s">
        <v>442</v>
      </c>
      <c r="J47" s="13" t="s">
        <v>98</v>
      </c>
      <c r="K47" s="89" t="s">
        <v>497</v>
      </c>
      <c r="L47" s="6"/>
      <c r="M47" s="6"/>
      <c r="N47" s="6"/>
      <c r="O47" s="6"/>
      <c r="P47" s="6"/>
      <c r="Q47" s="6"/>
      <c r="R47" s="6"/>
    </row>
    <row r="48" spans="1:18" ht="14.25" customHeight="1">
      <c r="A48" s="24">
        <v>1221428757</v>
      </c>
      <c r="B48" s="8" t="s">
        <v>165</v>
      </c>
      <c r="C48" s="7" t="s">
        <v>325</v>
      </c>
      <c r="D48" s="7" t="s">
        <v>326</v>
      </c>
      <c r="E48" s="95">
        <v>30000</v>
      </c>
      <c r="F48" s="11">
        <v>30000</v>
      </c>
      <c r="G48" s="15">
        <v>0</v>
      </c>
      <c r="H48" s="20" t="s">
        <v>612</v>
      </c>
      <c r="I48" s="7" t="s">
        <v>480</v>
      </c>
      <c r="J48" s="13" t="s">
        <v>98</v>
      </c>
      <c r="K48" s="89" t="s">
        <v>497</v>
      </c>
      <c r="L48" s="6"/>
      <c r="M48" s="6"/>
      <c r="N48" s="6"/>
      <c r="O48" s="6"/>
      <c r="P48" s="6"/>
      <c r="Q48" s="6"/>
      <c r="R48" s="6"/>
    </row>
    <row r="49" spans="1:18" ht="14.25" customHeight="1">
      <c r="A49" s="24">
        <v>1221428758</v>
      </c>
      <c r="B49" s="8" t="s">
        <v>165</v>
      </c>
      <c r="C49" s="7" t="s">
        <v>327</v>
      </c>
      <c r="D49" s="7" t="s">
        <v>328</v>
      </c>
      <c r="E49" s="95">
        <v>30000</v>
      </c>
      <c r="F49" s="11">
        <v>30000</v>
      </c>
      <c r="G49" s="15">
        <v>0</v>
      </c>
      <c r="H49" s="20" t="s">
        <v>612</v>
      </c>
      <c r="I49" s="7" t="s">
        <v>480</v>
      </c>
      <c r="J49" s="13" t="s">
        <v>98</v>
      </c>
      <c r="K49" s="89" t="s">
        <v>497</v>
      </c>
      <c r="L49" s="6"/>
      <c r="M49" s="6"/>
      <c r="N49" s="6"/>
      <c r="O49" s="6"/>
      <c r="P49" s="6"/>
      <c r="Q49" s="6"/>
      <c r="R49" s="6"/>
    </row>
    <row r="50" spans="1:18" ht="14.25" customHeight="1">
      <c r="A50" s="23">
        <v>1221428759</v>
      </c>
      <c r="B50" s="8" t="s">
        <v>165</v>
      </c>
      <c r="C50" s="7" t="s">
        <v>108</v>
      </c>
      <c r="D50" s="7" t="s">
        <v>109</v>
      </c>
      <c r="E50" s="94">
        <v>35000</v>
      </c>
      <c r="F50" s="11">
        <v>35000</v>
      </c>
      <c r="G50" s="15">
        <v>0</v>
      </c>
      <c r="H50" s="20" t="s">
        <v>440</v>
      </c>
      <c r="I50" s="7" t="s">
        <v>442</v>
      </c>
      <c r="J50" s="13" t="s">
        <v>98</v>
      </c>
      <c r="K50" s="89" t="s">
        <v>497</v>
      </c>
      <c r="L50" s="6"/>
      <c r="M50" s="6"/>
      <c r="N50" s="6"/>
      <c r="O50" s="6"/>
      <c r="P50" s="6"/>
      <c r="Q50" s="6"/>
      <c r="R50" s="6"/>
    </row>
    <row r="51" spans="1:18" ht="14.25" customHeight="1">
      <c r="A51" s="23">
        <v>1221428760</v>
      </c>
      <c r="B51" s="8" t="s">
        <v>165</v>
      </c>
      <c r="C51" s="7" t="s">
        <v>110</v>
      </c>
      <c r="D51" s="7" t="s">
        <v>111</v>
      </c>
      <c r="E51" s="94">
        <v>50000</v>
      </c>
      <c r="F51" s="11">
        <v>50000</v>
      </c>
      <c r="G51" s="15">
        <v>0</v>
      </c>
      <c r="H51" s="20" t="s">
        <v>440</v>
      </c>
      <c r="I51" s="7" t="s">
        <v>442</v>
      </c>
      <c r="J51" s="13" t="s">
        <v>98</v>
      </c>
      <c r="K51" s="89" t="s">
        <v>497</v>
      </c>
      <c r="L51" s="6"/>
      <c r="M51" s="6"/>
      <c r="N51" s="6"/>
      <c r="O51" s="6"/>
      <c r="P51" s="6"/>
      <c r="Q51" s="6"/>
      <c r="R51" s="6"/>
    </row>
    <row r="52" spans="1:18" ht="14.25" customHeight="1">
      <c r="A52" s="151" t="s">
        <v>497</v>
      </c>
      <c r="B52" s="152"/>
      <c r="C52" s="152"/>
      <c r="D52" s="153"/>
      <c r="E52" s="157">
        <f>SUM(E38:E51)</f>
        <v>510000</v>
      </c>
      <c r="F52" s="158"/>
      <c r="G52" s="158"/>
      <c r="H52" s="158"/>
      <c r="I52" s="158"/>
      <c r="J52" s="159"/>
      <c r="K52" s="89"/>
      <c r="L52" s="6"/>
      <c r="M52" s="6"/>
      <c r="N52" s="6"/>
      <c r="O52" s="6"/>
      <c r="P52" s="6"/>
      <c r="Q52" s="6"/>
      <c r="R52" s="6"/>
    </row>
    <row r="53" spans="1:18" ht="14.25" customHeight="1">
      <c r="A53" s="24">
        <v>1221428209</v>
      </c>
      <c r="B53" s="8" t="s">
        <v>595</v>
      </c>
      <c r="C53" s="7" t="s">
        <v>299</v>
      </c>
      <c r="D53" s="7" t="s">
        <v>300</v>
      </c>
      <c r="E53" s="95">
        <v>150000</v>
      </c>
      <c r="F53" s="12">
        <v>150000</v>
      </c>
      <c r="G53" s="12">
        <v>0</v>
      </c>
      <c r="H53" s="20" t="s">
        <v>612</v>
      </c>
      <c r="I53" s="7" t="s">
        <v>466</v>
      </c>
      <c r="J53" s="3">
        <v>42940974</v>
      </c>
      <c r="K53" s="89" t="s">
        <v>467</v>
      </c>
      <c r="L53" s="6"/>
      <c r="M53" s="6"/>
      <c r="N53" s="6"/>
      <c r="O53" s="6"/>
      <c r="P53" s="6"/>
      <c r="Q53" s="6"/>
      <c r="R53" s="6"/>
    </row>
    <row r="54" spans="1:18" ht="14.25" customHeight="1">
      <c r="A54" s="24">
        <v>1221428210</v>
      </c>
      <c r="B54" s="8" t="s">
        <v>595</v>
      </c>
      <c r="C54" s="7" t="s">
        <v>299</v>
      </c>
      <c r="D54" s="7" t="s">
        <v>301</v>
      </c>
      <c r="E54" s="95">
        <v>35000</v>
      </c>
      <c r="F54" s="12">
        <v>35000</v>
      </c>
      <c r="G54" s="12">
        <v>0</v>
      </c>
      <c r="H54" s="20" t="s">
        <v>612</v>
      </c>
      <c r="I54" s="7" t="s">
        <v>466</v>
      </c>
      <c r="J54" s="3">
        <v>42940974</v>
      </c>
      <c r="K54" s="89" t="s">
        <v>467</v>
      </c>
      <c r="L54" s="6"/>
      <c r="M54" s="6"/>
      <c r="N54" s="6"/>
      <c r="O54" s="6"/>
      <c r="P54" s="6"/>
      <c r="Q54" s="6"/>
      <c r="R54" s="6"/>
    </row>
    <row r="55" spans="1:18" ht="14.25" customHeight="1">
      <c r="A55" s="23">
        <v>1221428307</v>
      </c>
      <c r="B55" s="220" t="s">
        <v>600</v>
      </c>
      <c r="C55" s="1" t="s">
        <v>31</v>
      </c>
      <c r="D55" s="7" t="s">
        <v>30</v>
      </c>
      <c r="E55" s="94">
        <v>100000</v>
      </c>
      <c r="F55" s="11">
        <v>100000</v>
      </c>
      <c r="G55" s="11">
        <v>0</v>
      </c>
      <c r="H55" s="20" t="s">
        <v>440</v>
      </c>
      <c r="I55" s="7" t="s">
        <v>451</v>
      </c>
      <c r="J55" s="16">
        <v>70938334</v>
      </c>
      <c r="K55" s="89" t="s">
        <v>467</v>
      </c>
      <c r="L55" s="6"/>
      <c r="M55" s="6"/>
      <c r="N55" s="6"/>
      <c r="O55" s="6"/>
      <c r="P55" s="6"/>
      <c r="Q55" s="6"/>
      <c r="R55" s="6"/>
    </row>
    <row r="56" spans="1:18" ht="14.25" customHeight="1">
      <c r="A56" s="166" t="s">
        <v>467</v>
      </c>
      <c r="B56" s="167"/>
      <c r="C56" s="167"/>
      <c r="D56" s="168"/>
      <c r="E56" s="157">
        <f>SUM(E53:E55)</f>
        <v>285000</v>
      </c>
      <c r="F56" s="158"/>
      <c r="G56" s="158"/>
      <c r="H56" s="158"/>
      <c r="I56" s="158"/>
      <c r="J56" s="159"/>
      <c r="K56" s="89"/>
      <c r="L56" s="6"/>
      <c r="M56" s="6"/>
      <c r="N56" s="6"/>
      <c r="O56" s="6"/>
      <c r="P56" s="6"/>
      <c r="Q56" s="6"/>
      <c r="R56" s="6"/>
    </row>
    <row r="57" spans="1:18" ht="14.25" customHeight="1">
      <c r="A57" s="24">
        <v>1221428006</v>
      </c>
      <c r="B57" s="8" t="s">
        <v>439</v>
      </c>
      <c r="C57" s="7" t="s">
        <v>264</v>
      </c>
      <c r="D57" s="7" t="s">
        <v>613</v>
      </c>
      <c r="E57" s="94">
        <v>180000</v>
      </c>
      <c r="F57" s="11">
        <v>180000</v>
      </c>
      <c r="G57" s="12">
        <v>0</v>
      </c>
      <c r="H57" s="20" t="s">
        <v>612</v>
      </c>
      <c r="I57" s="7" t="s">
        <v>442</v>
      </c>
      <c r="J57" s="3">
        <v>45250553</v>
      </c>
      <c r="K57" s="89" t="s">
        <v>448</v>
      </c>
      <c r="L57" s="6"/>
      <c r="M57" s="6"/>
      <c r="N57" s="6"/>
      <c r="O57" s="6"/>
      <c r="P57" s="6"/>
      <c r="Q57" s="6"/>
      <c r="R57" s="6"/>
    </row>
    <row r="58" spans="1:18" ht="14.25" customHeight="1">
      <c r="A58" s="24">
        <v>1221428007</v>
      </c>
      <c r="B58" s="8" t="s">
        <v>439</v>
      </c>
      <c r="C58" s="7" t="s">
        <v>265</v>
      </c>
      <c r="D58" s="7" t="s">
        <v>613</v>
      </c>
      <c r="E58" s="95">
        <v>148000</v>
      </c>
      <c r="F58" s="11">
        <v>148000</v>
      </c>
      <c r="G58" s="12">
        <v>0</v>
      </c>
      <c r="H58" s="20" t="s">
        <v>612</v>
      </c>
      <c r="I58" s="7" t="s">
        <v>498</v>
      </c>
      <c r="J58" s="3">
        <v>45250553</v>
      </c>
      <c r="K58" s="89" t="s">
        <v>448</v>
      </c>
      <c r="L58" s="6"/>
      <c r="M58" s="6"/>
      <c r="N58" s="6"/>
      <c r="O58" s="6"/>
      <c r="P58" s="6"/>
      <c r="Q58" s="6"/>
      <c r="R58" s="6"/>
    </row>
    <row r="59" spans="1:18" ht="14.25" customHeight="1">
      <c r="A59" s="24">
        <v>1221428008</v>
      </c>
      <c r="B59" s="8" t="s">
        <v>439</v>
      </c>
      <c r="C59" s="7" t="s">
        <v>266</v>
      </c>
      <c r="D59" s="7" t="s">
        <v>613</v>
      </c>
      <c r="E59" s="95">
        <v>193000</v>
      </c>
      <c r="F59" s="11">
        <v>193000</v>
      </c>
      <c r="G59" s="12">
        <v>0</v>
      </c>
      <c r="H59" s="20" t="s">
        <v>612</v>
      </c>
      <c r="I59" s="7" t="s">
        <v>498</v>
      </c>
      <c r="J59" s="3">
        <v>26612038</v>
      </c>
      <c r="K59" s="89" t="s">
        <v>448</v>
      </c>
      <c r="L59" s="6"/>
      <c r="M59" s="6"/>
      <c r="N59" s="6"/>
      <c r="O59" s="6"/>
      <c r="P59" s="6"/>
      <c r="Q59" s="6"/>
      <c r="R59" s="6"/>
    </row>
    <row r="60" spans="1:18" ht="14.25" customHeight="1">
      <c r="A60" s="23">
        <v>1221428026</v>
      </c>
      <c r="B60" s="8" t="s">
        <v>439</v>
      </c>
      <c r="C60" s="7" t="s">
        <v>254</v>
      </c>
      <c r="D60" s="7" t="s">
        <v>613</v>
      </c>
      <c r="E60" s="95">
        <v>129000</v>
      </c>
      <c r="F60" s="11">
        <v>129000</v>
      </c>
      <c r="G60" s="12">
        <v>0</v>
      </c>
      <c r="H60" s="20" t="s">
        <v>612</v>
      </c>
      <c r="I60" s="7" t="s">
        <v>470</v>
      </c>
      <c r="J60" s="3">
        <v>26838338</v>
      </c>
      <c r="K60" s="89" t="s">
        <v>448</v>
      </c>
      <c r="L60" s="6"/>
      <c r="M60" s="6"/>
      <c r="N60" s="6"/>
      <c r="O60" s="6"/>
      <c r="P60" s="6"/>
      <c r="Q60" s="6"/>
      <c r="R60" s="6"/>
    </row>
    <row r="61" spans="1:18" ht="14.25" customHeight="1">
      <c r="A61" s="23">
        <v>1221428028</v>
      </c>
      <c r="B61" s="8" t="s">
        <v>439</v>
      </c>
      <c r="C61" s="7" t="s">
        <v>255</v>
      </c>
      <c r="D61" s="7" t="s">
        <v>613</v>
      </c>
      <c r="E61" s="95">
        <v>115000</v>
      </c>
      <c r="F61" s="11">
        <v>115000</v>
      </c>
      <c r="G61" s="12">
        <v>0</v>
      </c>
      <c r="H61" s="20" t="s">
        <v>612</v>
      </c>
      <c r="I61" s="7" t="s">
        <v>442</v>
      </c>
      <c r="J61" s="3">
        <v>25761382</v>
      </c>
      <c r="K61" s="89" t="s">
        <v>448</v>
      </c>
      <c r="L61" s="6"/>
      <c r="M61" s="6"/>
      <c r="N61" s="6"/>
      <c r="O61" s="6"/>
      <c r="P61" s="6"/>
      <c r="Q61" s="6"/>
      <c r="R61" s="6"/>
    </row>
    <row r="62" spans="1:18" ht="14.25" customHeight="1">
      <c r="A62" s="24">
        <v>1221428032</v>
      </c>
      <c r="B62" s="8" t="s">
        <v>439</v>
      </c>
      <c r="C62" s="7" t="s">
        <v>267</v>
      </c>
      <c r="D62" s="7" t="s">
        <v>613</v>
      </c>
      <c r="E62" s="95">
        <v>235000</v>
      </c>
      <c r="F62" s="11">
        <v>235000</v>
      </c>
      <c r="G62" s="12">
        <v>0</v>
      </c>
      <c r="H62" s="20" t="s">
        <v>612</v>
      </c>
      <c r="I62" s="7" t="s">
        <v>498</v>
      </c>
      <c r="J62" s="3">
        <v>68550375</v>
      </c>
      <c r="K62" s="89" t="s">
        <v>448</v>
      </c>
      <c r="L62" s="6"/>
      <c r="M62" s="6"/>
      <c r="N62" s="6"/>
      <c r="O62" s="6"/>
      <c r="P62" s="6"/>
      <c r="Q62" s="6"/>
      <c r="R62" s="6"/>
    </row>
    <row r="63" spans="1:18" ht="14.25" customHeight="1">
      <c r="A63" s="23">
        <v>1221428033</v>
      </c>
      <c r="B63" s="8" t="s">
        <v>439</v>
      </c>
      <c r="C63" s="7" t="s">
        <v>256</v>
      </c>
      <c r="D63" s="7" t="s">
        <v>613</v>
      </c>
      <c r="E63" s="95">
        <v>130000</v>
      </c>
      <c r="F63" s="11">
        <v>130000</v>
      </c>
      <c r="G63" s="12">
        <v>0</v>
      </c>
      <c r="H63" s="20" t="s">
        <v>612</v>
      </c>
      <c r="I63" s="7" t="s">
        <v>489</v>
      </c>
      <c r="J63" s="3">
        <v>27522059</v>
      </c>
      <c r="K63" s="89" t="s">
        <v>448</v>
      </c>
      <c r="L63" s="6"/>
      <c r="M63" s="6"/>
      <c r="N63" s="6"/>
      <c r="O63" s="6"/>
      <c r="P63" s="6"/>
      <c r="Q63" s="6"/>
      <c r="R63" s="6"/>
    </row>
    <row r="64" spans="1:18" ht="14.25" customHeight="1">
      <c r="A64" s="24">
        <v>1221428040</v>
      </c>
      <c r="B64" s="8" t="s">
        <v>439</v>
      </c>
      <c r="C64" s="14" t="s">
        <v>268</v>
      </c>
      <c r="D64" s="7" t="s">
        <v>613</v>
      </c>
      <c r="E64" s="94">
        <v>64750</v>
      </c>
      <c r="F64" s="11">
        <v>100000</v>
      </c>
      <c r="G64" s="12">
        <v>35250</v>
      </c>
      <c r="H64" s="20" t="s">
        <v>612</v>
      </c>
      <c r="I64" s="7" t="s">
        <v>461</v>
      </c>
      <c r="J64" s="3">
        <v>65351789</v>
      </c>
      <c r="K64" s="89" t="s">
        <v>448</v>
      </c>
      <c r="L64" s="6"/>
      <c r="M64" s="6"/>
      <c r="N64" s="6"/>
      <c r="O64" s="6"/>
      <c r="P64" s="6"/>
      <c r="Q64" s="6"/>
      <c r="R64" s="6"/>
    </row>
    <row r="65" spans="1:18" ht="14.25" customHeight="1">
      <c r="A65" s="23">
        <v>1221428101</v>
      </c>
      <c r="B65" s="8" t="s">
        <v>594</v>
      </c>
      <c r="C65" s="7" t="s">
        <v>255</v>
      </c>
      <c r="D65" s="7" t="s">
        <v>257</v>
      </c>
      <c r="E65" s="95">
        <v>100000</v>
      </c>
      <c r="F65" s="11">
        <v>100000</v>
      </c>
      <c r="G65" s="12">
        <v>0</v>
      </c>
      <c r="H65" s="20" t="s">
        <v>612</v>
      </c>
      <c r="I65" s="7" t="s">
        <v>442</v>
      </c>
      <c r="J65" s="3">
        <v>25761382</v>
      </c>
      <c r="K65" s="89" t="s">
        <v>448</v>
      </c>
      <c r="L65" s="6"/>
      <c r="M65" s="6"/>
      <c r="N65" s="6"/>
      <c r="O65" s="6"/>
      <c r="P65" s="6"/>
      <c r="Q65" s="6"/>
      <c r="R65" s="6"/>
    </row>
    <row r="66" spans="1:18" ht="14.25" customHeight="1">
      <c r="A66" s="24">
        <v>1221428102</v>
      </c>
      <c r="B66" s="8" t="s">
        <v>594</v>
      </c>
      <c r="C66" s="7" t="s">
        <v>269</v>
      </c>
      <c r="D66" s="7" t="s">
        <v>270</v>
      </c>
      <c r="E66" s="95">
        <v>200000</v>
      </c>
      <c r="F66" s="11">
        <v>200000</v>
      </c>
      <c r="G66" s="12">
        <v>0</v>
      </c>
      <c r="H66" s="20" t="s">
        <v>612</v>
      </c>
      <c r="I66" s="7" t="s">
        <v>461</v>
      </c>
      <c r="J66" s="3">
        <v>26995140</v>
      </c>
      <c r="K66" s="89" t="s">
        <v>448</v>
      </c>
      <c r="L66" s="6"/>
      <c r="M66" s="6"/>
      <c r="N66" s="6"/>
      <c r="O66" s="6"/>
      <c r="P66" s="6"/>
      <c r="Q66" s="6"/>
      <c r="R66" s="6"/>
    </row>
    <row r="67" spans="1:18" ht="14.25" customHeight="1">
      <c r="A67" s="24">
        <v>1221428105</v>
      </c>
      <c r="B67" s="8" t="s">
        <v>594</v>
      </c>
      <c r="C67" s="7" t="s">
        <v>271</v>
      </c>
      <c r="D67" s="7" t="s">
        <v>272</v>
      </c>
      <c r="E67" s="95">
        <v>110000</v>
      </c>
      <c r="F67" s="11">
        <v>110000</v>
      </c>
      <c r="G67" s="12">
        <v>0</v>
      </c>
      <c r="H67" s="20" t="s">
        <v>612</v>
      </c>
      <c r="I67" s="7" t="s">
        <v>442</v>
      </c>
      <c r="J67" s="3">
        <v>45250553</v>
      </c>
      <c r="K67" s="89" t="s">
        <v>448</v>
      </c>
      <c r="L67" s="6"/>
      <c r="M67" s="6"/>
      <c r="N67" s="6"/>
      <c r="O67" s="6"/>
      <c r="P67" s="6"/>
      <c r="Q67" s="6"/>
      <c r="R67" s="6"/>
    </row>
    <row r="68" spans="1:18" ht="14.25" customHeight="1">
      <c r="A68" s="24">
        <v>1221428106</v>
      </c>
      <c r="B68" s="8" t="s">
        <v>594</v>
      </c>
      <c r="C68" s="7" t="s">
        <v>273</v>
      </c>
      <c r="D68" s="7" t="s">
        <v>274</v>
      </c>
      <c r="E68" s="95">
        <v>190000</v>
      </c>
      <c r="F68" s="11">
        <v>190000</v>
      </c>
      <c r="G68" s="12">
        <v>0</v>
      </c>
      <c r="H68" s="20" t="s">
        <v>612</v>
      </c>
      <c r="I68" s="7" t="s">
        <v>471</v>
      </c>
      <c r="J68" s="3">
        <v>45250553</v>
      </c>
      <c r="K68" s="89" t="s">
        <v>448</v>
      </c>
      <c r="L68" s="6"/>
      <c r="M68" s="6"/>
      <c r="N68" s="6"/>
      <c r="O68" s="6"/>
      <c r="P68" s="6"/>
      <c r="Q68" s="6"/>
      <c r="R68" s="6"/>
    </row>
    <row r="69" spans="1:18" ht="14.25" customHeight="1">
      <c r="A69" s="24">
        <v>1221428107</v>
      </c>
      <c r="B69" s="8" t="s">
        <v>594</v>
      </c>
      <c r="C69" s="7" t="s">
        <v>275</v>
      </c>
      <c r="D69" s="7" t="s">
        <v>276</v>
      </c>
      <c r="E69" s="95">
        <v>55000</v>
      </c>
      <c r="F69" s="11">
        <v>55000</v>
      </c>
      <c r="G69" s="12">
        <v>0</v>
      </c>
      <c r="H69" s="20" t="s">
        <v>612</v>
      </c>
      <c r="I69" s="7" t="s">
        <v>461</v>
      </c>
      <c r="J69" s="3">
        <v>69058661</v>
      </c>
      <c r="K69" s="89" t="s">
        <v>448</v>
      </c>
      <c r="L69" s="6"/>
      <c r="M69" s="6"/>
      <c r="N69" s="6"/>
      <c r="O69" s="6"/>
      <c r="P69" s="6"/>
      <c r="Q69" s="6"/>
      <c r="R69" s="6"/>
    </row>
    <row r="70" spans="1:18" ht="14.25" customHeight="1">
      <c r="A70" s="23">
        <v>1221428114</v>
      </c>
      <c r="B70" s="8" t="s">
        <v>594</v>
      </c>
      <c r="C70" s="7" t="s">
        <v>255</v>
      </c>
      <c r="D70" s="7" t="s">
        <v>258</v>
      </c>
      <c r="E70" s="95">
        <v>300000</v>
      </c>
      <c r="F70" s="11">
        <v>300000</v>
      </c>
      <c r="G70" s="12">
        <v>0</v>
      </c>
      <c r="H70" s="20" t="s">
        <v>612</v>
      </c>
      <c r="I70" s="7" t="s">
        <v>442</v>
      </c>
      <c r="J70" s="3">
        <v>25761382</v>
      </c>
      <c r="K70" s="89" t="s">
        <v>448</v>
      </c>
      <c r="L70" s="6"/>
      <c r="M70" s="6"/>
      <c r="N70" s="6"/>
      <c r="O70" s="6"/>
      <c r="P70" s="6"/>
      <c r="Q70" s="6"/>
      <c r="R70" s="6"/>
    </row>
    <row r="71" spans="1:18" ht="14.25" customHeight="1">
      <c r="A71" s="24">
        <v>1221428127</v>
      </c>
      <c r="B71" s="8" t="s">
        <v>594</v>
      </c>
      <c r="C71" s="7" t="s">
        <v>269</v>
      </c>
      <c r="D71" s="7" t="s">
        <v>277</v>
      </c>
      <c r="E71" s="95">
        <v>300000</v>
      </c>
      <c r="F71" s="11">
        <v>300000</v>
      </c>
      <c r="G71" s="12">
        <v>0</v>
      </c>
      <c r="H71" s="20" t="s">
        <v>612</v>
      </c>
      <c r="I71" s="7" t="s">
        <v>461</v>
      </c>
      <c r="J71" s="3">
        <v>26995140</v>
      </c>
      <c r="K71" s="89" t="s">
        <v>448</v>
      </c>
      <c r="L71" s="6"/>
      <c r="M71" s="6"/>
      <c r="N71" s="6"/>
      <c r="O71" s="6"/>
      <c r="P71" s="6"/>
      <c r="Q71" s="6"/>
      <c r="R71" s="6"/>
    </row>
    <row r="72" spans="1:18" ht="14.25" customHeight="1">
      <c r="A72" s="24">
        <v>1221428128</v>
      </c>
      <c r="B72" s="8" t="s">
        <v>594</v>
      </c>
      <c r="C72" s="7" t="s">
        <v>269</v>
      </c>
      <c r="D72" s="7" t="s">
        <v>278</v>
      </c>
      <c r="E72" s="95">
        <v>165000</v>
      </c>
      <c r="F72" s="11">
        <v>165000</v>
      </c>
      <c r="G72" s="12">
        <v>0</v>
      </c>
      <c r="H72" s="20" t="s">
        <v>612</v>
      </c>
      <c r="I72" s="7" t="s">
        <v>461</v>
      </c>
      <c r="J72" s="3">
        <v>26995140</v>
      </c>
      <c r="K72" s="89" t="s">
        <v>448</v>
      </c>
      <c r="L72" s="6"/>
      <c r="M72" s="6"/>
      <c r="N72" s="6"/>
      <c r="O72" s="6"/>
      <c r="P72" s="6"/>
      <c r="Q72" s="6"/>
      <c r="R72" s="6"/>
    </row>
    <row r="73" spans="1:18" ht="14.25" customHeight="1">
      <c r="A73" s="24">
        <v>1221428205</v>
      </c>
      <c r="B73" s="8" t="s">
        <v>595</v>
      </c>
      <c r="C73" s="7" t="s">
        <v>279</v>
      </c>
      <c r="D73" s="7" t="s">
        <v>280</v>
      </c>
      <c r="E73" s="95">
        <v>45000</v>
      </c>
      <c r="F73" s="12">
        <v>45000</v>
      </c>
      <c r="G73" s="12">
        <v>0</v>
      </c>
      <c r="H73" s="20" t="s">
        <v>612</v>
      </c>
      <c r="I73" s="7" t="s">
        <v>461</v>
      </c>
      <c r="J73" s="3">
        <v>44991771</v>
      </c>
      <c r="K73" s="89" t="s">
        <v>448</v>
      </c>
      <c r="L73" s="6"/>
      <c r="M73" s="6"/>
      <c r="N73" s="6"/>
      <c r="O73" s="6"/>
      <c r="P73" s="6"/>
      <c r="Q73" s="6"/>
      <c r="R73" s="6"/>
    </row>
    <row r="74" spans="1:18" ht="14.25" customHeight="1">
      <c r="A74" s="24">
        <v>1221428206</v>
      </c>
      <c r="B74" s="8" t="s">
        <v>595</v>
      </c>
      <c r="C74" s="7" t="s">
        <v>279</v>
      </c>
      <c r="D74" s="7" t="s">
        <v>281</v>
      </c>
      <c r="E74" s="95">
        <v>45000</v>
      </c>
      <c r="F74" s="12">
        <v>45000</v>
      </c>
      <c r="G74" s="12">
        <v>0</v>
      </c>
      <c r="H74" s="20" t="s">
        <v>612</v>
      </c>
      <c r="I74" s="7" t="s">
        <v>461</v>
      </c>
      <c r="J74" s="3">
        <v>44991771</v>
      </c>
      <c r="K74" s="89" t="s">
        <v>448</v>
      </c>
      <c r="L74" s="6"/>
      <c r="M74" s="6"/>
      <c r="N74" s="6"/>
      <c r="O74" s="6"/>
      <c r="P74" s="6"/>
      <c r="Q74" s="6"/>
      <c r="R74" s="6"/>
    </row>
    <row r="75" spans="1:18" ht="14.25" customHeight="1">
      <c r="A75" s="24">
        <v>1221428207</v>
      </c>
      <c r="B75" s="8" t="s">
        <v>595</v>
      </c>
      <c r="C75" s="7" t="s">
        <v>279</v>
      </c>
      <c r="D75" s="7" t="s">
        <v>282</v>
      </c>
      <c r="E75" s="95">
        <v>45000</v>
      </c>
      <c r="F75" s="12">
        <v>45000</v>
      </c>
      <c r="G75" s="12">
        <v>0</v>
      </c>
      <c r="H75" s="20" t="s">
        <v>612</v>
      </c>
      <c r="I75" s="7" t="s">
        <v>461</v>
      </c>
      <c r="J75" s="3">
        <v>44991771</v>
      </c>
      <c r="K75" s="89" t="s">
        <v>448</v>
      </c>
      <c r="L75" s="6"/>
      <c r="M75" s="6"/>
      <c r="N75" s="6"/>
      <c r="O75" s="6"/>
      <c r="P75" s="6"/>
      <c r="Q75" s="6"/>
      <c r="R75" s="6"/>
    </row>
    <row r="76" spans="1:18" ht="14.25" customHeight="1">
      <c r="A76" s="24">
        <v>1221428211</v>
      </c>
      <c r="B76" s="8" t="s">
        <v>595</v>
      </c>
      <c r="C76" s="7" t="s">
        <v>283</v>
      </c>
      <c r="D76" s="7" t="s">
        <v>284</v>
      </c>
      <c r="E76" s="95">
        <v>130000</v>
      </c>
      <c r="F76" s="12">
        <v>130000</v>
      </c>
      <c r="G76" s="12">
        <v>0</v>
      </c>
      <c r="H76" s="20" t="s">
        <v>612</v>
      </c>
      <c r="I76" s="7" t="s">
        <v>468</v>
      </c>
      <c r="J76" s="3">
        <v>65401255</v>
      </c>
      <c r="K76" s="89" t="s">
        <v>448</v>
      </c>
      <c r="L76" s="6"/>
      <c r="M76" s="6"/>
      <c r="N76" s="6"/>
      <c r="O76" s="6"/>
      <c r="P76" s="6"/>
      <c r="Q76" s="6"/>
      <c r="R76" s="6"/>
    </row>
    <row r="77" spans="1:18" ht="14.25" customHeight="1">
      <c r="A77" s="24">
        <v>1221428212</v>
      </c>
      <c r="B77" s="8" t="s">
        <v>595</v>
      </c>
      <c r="C77" s="7" t="s">
        <v>283</v>
      </c>
      <c r="D77" s="7" t="s">
        <v>285</v>
      </c>
      <c r="E77" s="95">
        <v>30000</v>
      </c>
      <c r="F77" s="12">
        <v>30000</v>
      </c>
      <c r="G77" s="12">
        <v>0</v>
      </c>
      <c r="H77" s="20" t="s">
        <v>612</v>
      </c>
      <c r="I77" s="7" t="s">
        <v>468</v>
      </c>
      <c r="J77" s="3">
        <v>65401255</v>
      </c>
      <c r="K77" s="89" t="s">
        <v>448</v>
      </c>
      <c r="L77" s="6"/>
      <c r="M77" s="6"/>
      <c r="N77" s="6"/>
      <c r="O77" s="6"/>
      <c r="P77" s="6"/>
      <c r="Q77" s="6"/>
      <c r="R77" s="6"/>
    </row>
    <row r="78" spans="1:18" ht="14.25" customHeight="1">
      <c r="A78" s="24">
        <v>1221428213</v>
      </c>
      <c r="B78" s="8" t="s">
        <v>595</v>
      </c>
      <c r="C78" s="7" t="s">
        <v>283</v>
      </c>
      <c r="D78" s="7" t="s">
        <v>286</v>
      </c>
      <c r="E78" s="95">
        <v>30000</v>
      </c>
      <c r="F78" s="12">
        <v>30000</v>
      </c>
      <c r="G78" s="12">
        <v>0</v>
      </c>
      <c r="H78" s="20" t="s">
        <v>612</v>
      </c>
      <c r="I78" s="7" t="s">
        <v>468</v>
      </c>
      <c r="J78" s="3">
        <v>65401255</v>
      </c>
      <c r="K78" s="89" t="s">
        <v>448</v>
      </c>
      <c r="L78" s="6"/>
      <c r="M78" s="6"/>
      <c r="N78" s="6"/>
      <c r="O78" s="6"/>
      <c r="P78" s="6"/>
      <c r="Q78" s="6"/>
      <c r="R78" s="6"/>
    </row>
    <row r="79" spans="1:18" ht="14.25" customHeight="1">
      <c r="A79" s="24">
        <v>1221428214</v>
      </c>
      <c r="B79" s="8" t="s">
        <v>595</v>
      </c>
      <c r="C79" s="7" t="s">
        <v>283</v>
      </c>
      <c r="D79" s="7" t="s">
        <v>287</v>
      </c>
      <c r="E79" s="95">
        <v>40000</v>
      </c>
      <c r="F79" s="12">
        <v>40000</v>
      </c>
      <c r="G79" s="12">
        <v>0</v>
      </c>
      <c r="H79" s="20" t="s">
        <v>612</v>
      </c>
      <c r="I79" s="7" t="s">
        <v>468</v>
      </c>
      <c r="J79" s="3">
        <v>65401255</v>
      </c>
      <c r="K79" s="89" t="s">
        <v>448</v>
      </c>
      <c r="L79" s="6"/>
      <c r="M79" s="6"/>
      <c r="N79" s="6"/>
      <c r="O79" s="6"/>
      <c r="P79" s="6"/>
      <c r="Q79" s="6"/>
      <c r="R79" s="6"/>
    </row>
    <row r="80" spans="1:18" ht="14.25" customHeight="1">
      <c r="A80" s="24">
        <v>1221428215</v>
      </c>
      <c r="B80" s="8" t="s">
        <v>595</v>
      </c>
      <c r="C80" s="7" t="s">
        <v>283</v>
      </c>
      <c r="D80" s="7" t="s">
        <v>288</v>
      </c>
      <c r="E80" s="95">
        <v>35000</v>
      </c>
      <c r="F80" s="12">
        <v>35000</v>
      </c>
      <c r="G80" s="12">
        <v>0</v>
      </c>
      <c r="H80" s="20" t="s">
        <v>612</v>
      </c>
      <c r="I80" s="7" t="s">
        <v>468</v>
      </c>
      <c r="J80" s="3">
        <v>65401255</v>
      </c>
      <c r="K80" s="89" t="s">
        <v>448</v>
      </c>
      <c r="L80" s="6"/>
      <c r="M80" s="6"/>
      <c r="N80" s="6"/>
      <c r="O80" s="6"/>
      <c r="P80" s="6"/>
      <c r="Q80" s="6"/>
      <c r="R80" s="6"/>
    </row>
    <row r="81" spans="1:18" ht="14.25" customHeight="1">
      <c r="A81" s="24">
        <v>1221428216</v>
      </c>
      <c r="B81" s="8" t="s">
        <v>595</v>
      </c>
      <c r="C81" s="7" t="s">
        <v>283</v>
      </c>
      <c r="D81" s="7" t="s">
        <v>289</v>
      </c>
      <c r="E81" s="95">
        <v>35000</v>
      </c>
      <c r="F81" s="12">
        <v>35000</v>
      </c>
      <c r="G81" s="12">
        <v>0</v>
      </c>
      <c r="H81" s="20" t="s">
        <v>612</v>
      </c>
      <c r="I81" s="7" t="s">
        <v>468</v>
      </c>
      <c r="J81" s="3">
        <v>65401255</v>
      </c>
      <c r="K81" s="89" t="s">
        <v>448</v>
      </c>
      <c r="L81" s="6"/>
      <c r="M81" s="6"/>
      <c r="N81" s="6"/>
      <c r="O81" s="6"/>
      <c r="P81" s="6"/>
      <c r="Q81" s="6"/>
      <c r="R81" s="6"/>
    </row>
    <row r="82" spans="1:18" ht="14.25" customHeight="1">
      <c r="A82" s="24">
        <v>1221428218</v>
      </c>
      <c r="B82" s="8" t="s">
        <v>595</v>
      </c>
      <c r="C82" s="7" t="s">
        <v>290</v>
      </c>
      <c r="D82" s="7" t="s">
        <v>291</v>
      </c>
      <c r="E82" s="95">
        <v>135000</v>
      </c>
      <c r="F82" s="12">
        <v>135000</v>
      </c>
      <c r="G82" s="12">
        <v>0</v>
      </c>
      <c r="H82" s="20" t="s">
        <v>612</v>
      </c>
      <c r="I82" s="7" t="s">
        <v>468</v>
      </c>
      <c r="J82" s="3">
        <v>61383929</v>
      </c>
      <c r="K82" s="89" t="s">
        <v>448</v>
      </c>
      <c r="L82" s="6"/>
      <c r="M82" s="6"/>
      <c r="N82" s="6"/>
      <c r="O82" s="6"/>
      <c r="P82" s="6"/>
      <c r="Q82" s="6"/>
      <c r="R82" s="6"/>
    </row>
    <row r="83" spans="1:18" ht="14.25" customHeight="1">
      <c r="A83" s="24">
        <v>1221428219</v>
      </c>
      <c r="B83" s="8" t="s">
        <v>595</v>
      </c>
      <c r="C83" s="7" t="s">
        <v>259</v>
      </c>
      <c r="D83" s="7" t="s">
        <v>260</v>
      </c>
      <c r="E83" s="95">
        <v>267838</v>
      </c>
      <c r="F83" s="12">
        <v>300000</v>
      </c>
      <c r="G83" s="12">
        <v>32162</v>
      </c>
      <c r="H83" s="20" t="s">
        <v>612</v>
      </c>
      <c r="I83" s="7" t="s">
        <v>470</v>
      </c>
      <c r="J83" s="3">
        <v>26835797</v>
      </c>
      <c r="K83" s="89" t="s">
        <v>448</v>
      </c>
      <c r="L83" s="6"/>
      <c r="M83" s="6"/>
      <c r="N83" s="6"/>
      <c r="O83" s="6"/>
      <c r="P83" s="6"/>
      <c r="Q83" s="6"/>
      <c r="R83" s="6"/>
    </row>
    <row r="84" spans="1:18" ht="14.25" customHeight="1">
      <c r="A84" s="24">
        <v>1221428222</v>
      </c>
      <c r="B84" s="8" t="s">
        <v>595</v>
      </c>
      <c r="C84" s="7" t="s">
        <v>292</v>
      </c>
      <c r="D84" s="7" t="s">
        <v>293</v>
      </c>
      <c r="E84" s="95">
        <v>200000</v>
      </c>
      <c r="F84" s="12">
        <v>200000</v>
      </c>
      <c r="G84" s="11">
        <v>0</v>
      </c>
      <c r="H84" s="20" t="s">
        <v>612</v>
      </c>
      <c r="I84" s="7" t="s">
        <v>471</v>
      </c>
      <c r="J84" s="3">
        <v>48548774</v>
      </c>
      <c r="K84" s="89" t="s">
        <v>448</v>
      </c>
      <c r="L84" s="6"/>
      <c r="M84" s="6"/>
      <c r="N84" s="6"/>
      <c r="O84" s="6"/>
      <c r="P84" s="6"/>
      <c r="Q84" s="6"/>
      <c r="R84" s="6"/>
    </row>
    <row r="85" spans="1:18" ht="14.25" customHeight="1">
      <c r="A85" s="24">
        <v>1221428223</v>
      </c>
      <c r="B85" s="8" t="s">
        <v>595</v>
      </c>
      <c r="C85" s="7" t="s">
        <v>275</v>
      </c>
      <c r="D85" s="7" t="s">
        <v>294</v>
      </c>
      <c r="E85" s="95">
        <v>160000</v>
      </c>
      <c r="F85" s="12">
        <v>160000</v>
      </c>
      <c r="G85" s="11">
        <v>0</v>
      </c>
      <c r="H85" s="20" t="s">
        <v>612</v>
      </c>
      <c r="I85" s="7" t="s">
        <v>461</v>
      </c>
      <c r="J85" s="3">
        <v>69058661</v>
      </c>
      <c r="K85" s="89" t="s">
        <v>448</v>
      </c>
      <c r="L85" s="6"/>
      <c r="M85" s="6"/>
      <c r="N85" s="6"/>
      <c r="O85" s="6"/>
      <c r="P85" s="6"/>
      <c r="Q85" s="6"/>
      <c r="R85" s="6"/>
    </row>
    <row r="86" spans="1:18" ht="14.25" customHeight="1">
      <c r="A86" s="24">
        <v>1221428231</v>
      </c>
      <c r="B86" s="8" t="s">
        <v>595</v>
      </c>
      <c r="C86" s="7" t="s">
        <v>269</v>
      </c>
      <c r="D86" s="7" t="s">
        <v>295</v>
      </c>
      <c r="E86" s="95">
        <v>150000</v>
      </c>
      <c r="F86" s="11">
        <v>150000</v>
      </c>
      <c r="G86" s="11">
        <v>0</v>
      </c>
      <c r="H86" s="20" t="s">
        <v>612</v>
      </c>
      <c r="I86" s="7" t="s">
        <v>461</v>
      </c>
      <c r="J86" s="3">
        <v>26995140</v>
      </c>
      <c r="K86" s="89" t="s">
        <v>448</v>
      </c>
      <c r="L86" s="6"/>
      <c r="M86" s="6"/>
      <c r="N86" s="6"/>
      <c r="O86" s="6"/>
      <c r="P86" s="6"/>
      <c r="Q86" s="6"/>
      <c r="R86" s="6"/>
    </row>
    <row r="87" spans="1:18" ht="14.25" customHeight="1">
      <c r="A87" s="24">
        <v>1221428236</v>
      </c>
      <c r="B87" s="8" t="s">
        <v>595</v>
      </c>
      <c r="C87" s="7" t="s">
        <v>283</v>
      </c>
      <c r="D87" s="7" t="s">
        <v>296</v>
      </c>
      <c r="E87" s="95">
        <v>70000</v>
      </c>
      <c r="F87" s="11">
        <v>70000</v>
      </c>
      <c r="G87" s="11">
        <v>0</v>
      </c>
      <c r="H87" s="20" t="s">
        <v>612</v>
      </c>
      <c r="I87" s="7" t="s">
        <v>468</v>
      </c>
      <c r="J87" s="3">
        <v>65401255</v>
      </c>
      <c r="K87" s="89" t="s">
        <v>448</v>
      </c>
      <c r="L87" s="6"/>
      <c r="M87" s="6"/>
      <c r="N87" s="6"/>
      <c r="O87" s="6"/>
      <c r="P87" s="6"/>
      <c r="Q87" s="6"/>
      <c r="R87" s="6"/>
    </row>
    <row r="88" spans="1:18" ht="14.25" customHeight="1">
      <c r="A88" s="23">
        <v>1221428709</v>
      </c>
      <c r="B88" s="220" t="s">
        <v>610</v>
      </c>
      <c r="C88" s="7" t="s">
        <v>155</v>
      </c>
      <c r="D88" s="7" t="s">
        <v>153</v>
      </c>
      <c r="E88" s="94">
        <v>180000</v>
      </c>
      <c r="F88" s="11">
        <v>180000</v>
      </c>
      <c r="G88" s="15">
        <v>0</v>
      </c>
      <c r="H88" s="20" t="s">
        <v>440</v>
      </c>
      <c r="I88" s="7" t="s">
        <v>503</v>
      </c>
      <c r="J88" s="13" t="s">
        <v>154</v>
      </c>
      <c r="K88" s="89" t="s">
        <v>448</v>
      </c>
      <c r="L88" s="6"/>
      <c r="M88" s="6"/>
      <c r="N88" s="6"/>
      <c r="O88" s="6"/>
      <c r="P88" s="6"/>
      <c r="Q88" s="6"/>
      <c r="R88" s="6"/>
    </row>
    <row r="89" spans="1:18" ht="14.25" customHeight="1">
      <c r="A89" s="24">
        <v>1221428802</v>
      </c>
      <c r="B89" s="8" t="s">
        <v>596</v>
      </c>
      <c r="C89" s="7" t="s">
        <v>261</v>
      </c>
      <c r="D89" s="7" t="s">
        <v>262</v>
      </c>
      <c r="E89" s="95">
        <v>472000</v>
      </c>
      <c r="F89" s="12">
        <v>472000</v>
      </c>
      <c r="G89" s="15">
        <v>0</v>
      </c>
      <c r="H89" s="20" t="s">
        <v>612</v>
      </c>
      <c r="I89" s="7" t="s">
        <v>447</v>
      </c>
      <c r="J89" s="3">
        <v>27172392</v>
      </c>
      <c r="K89" s="89" t="s">
        <v>448</v>
      </c>
      <c r="L89" s="6"/>
      <c r="M89" s="6"/>
      <c r="N89" s="6"/>
      <c r="O89" s="6"/>
      <c r="P89" s="6"/>
      <c r="Q89" s="6"/>
      <c r="R89" s="6"/>
    </row>
    <row r="90" spans="1:18" ht="14.25" customHeight="1">
      <c r="A90" s="24">
        <v>1221428803</v>
      </c>
      <c r="B90" s="8" t="s">
        <v>596</v>
      </c>
      <c r="C90" s="7" t="s">
        <v>255</v>
      </c>
      <c r="D90" s="7" t="s">
        <v>263</v>
      </c>
      <c r="E90" s="95">
        <v>505000</v>
      </c>
      <c r="F90" s="12">
        <v>505000</v>
      </c>
      <c r="G90" s="15">
        <v>0</v>
      </c>
      <c r="H90" s="20" t="s">
        <v>612</v>
      </c>
      <c r="I90" s="7" t="s">
        <v>449</v>
      </c>
      <c r="J90" s="3">
        <v>25761382</v>
      </c>
      <c r="K90" s="89" t="s">
        <v>448</v>
      </c>
      <c r="L90" s="6"/>
      <c r="M90" s="6"/>
      <c r="N90" s="6"/>
      <c r="O90" s="6"/>
      <c r="P90" s="6"/>
      <c r="Q90" s="6"/>
      <c r="R90" s="6"/>
    </row>
    <row r="91" spans="1:18" ht="14.25" customHeight="1">
      <c r="A91" s="24">
        <v>1221428902</v>
      </c>
      <c r="B91" s="8" t="s">
        <v>597</v>
      </c>
      <c r="C91" s="7" t="s">
        <v>297</v>
      </c>
      <c r="D91" s="7" t="s">
        <v>298</v>
      </c>
      <c r="E91" s="95">
        <v>994000</v>
      </c>
      <c r="F91" s="11">
        <v>994000</v>
      </c>
      <c r="G91" s="15">
        <v>0</v>
      </c>
      <c r="H91" s="20" t="s">
        <v>612</v>
      </c>
      <c r="I91" s="7" t="s">
        <v>442</v>
      </c>
      <c r="J91" s="3">
        <v>69056391</v>
      </c>
      <c r="K91" s="89" t="s">
        <v>448</v>
      </c>
      <c r="L91" s="6"/>
      <c r="M91" s="6"/>
      <c r="N91" s="6"/>
      <c r="O91" s="6"/>
      <c r="P91" s="6"/>
      <c r="Q91" s="6"/>
      <c r="R91" s="6"/>
    </row>
    <row r="92" spans="1:18" ht="14.25" customHeight="1">
      <c r="A92" s="160" t="s">
        <v>448</v>
      </c>
      <c r="B92" s="161"/>
      <c r="C92" s="161"/>
      <c r="D92" s="162"/>
      <c r="E92" s="163">
        <f>SUM(E57:E91)</f>
        <v>6183588</v>
      </c>
      <c r="F92" s="164"/>
      <c r="G92" s="164"/>
      <c r="H92" s="164"/>
      <c r="I92" s="164"/>
      <c r="J92" s="165"/>
      <c r="K92" s="89"/>
      <c r="L92" s="6"/>
      <c r="M92" s="6"/>
      <c r="N92" s="6"/>
      <c r="O92" s="6"/>
      <c r="P92" s="6"/>
      <c r="Q92" s="6"/>
      <c r="R92" s="6"/>
    </row>
    <row r="93" spans="1:18" ht="14.25" customHeight="1">
      <c r="A93" s="23">
        <v>1221428005</v>
      </c>
      <c r="B93" s="8" t="s">
        <v>439</v>
      </c>
      <c r="C93" s="7" t="s">
        <v>303</v>
      </c>
      <c r="D93" s="7" t="s">
        <v>613</v>
      </c>
      <c r="E93" s="95">
        <v>152000</v>
      </c>
      <c r="F93" s="11">
        <v>152000</v>
      </c>
      <c r="G93" s="12">
        <v>0</v>
      </c>
      <c r="H93" s="20" t="s">
        <v>612</v>
      </c>
      <c r="I93" s="7" t="s">
        <v>457</v>
      </c>
      <c r="J93" s="13" t="s">
        <v>302</v>
      </c>
      <c r="K93" s="89" t="s">
        <v>452</v>
      </c>
      <c r="L93" s="6"/>
      <c r="M93" s="6"/>
      <c r="N93" s="6"/>
      <c r="O93" s="6"/>
      <c r="P93" s="6"/>
      <c r="Q93" s="6"/>
      <c r="R93" s="6"/>
    </row>
    <row r="94" spans="1:18" ht="14.25" customHeight="1">
      <c r="A94" s="23">
        <v>1221428018</v>
      </c>
      <c r="B94" s="8" t="s">
        <v>439</v>
      </c>
      <c r="C94" s="7" t="s">
        <v>305</v>
      </c>
      <c r="D94" s="7" t="s">
        <v>613</v>
      </c>
      <c r="E94" s="95">
        <v>116700</v>
      </c>
      <c r="F94" s="11">
        <v>117000</v>
      </c>
      <c r="G94" s="11">
        <v>300</v>
      </c>
      <c r="H94" s="20" t="s">
        <v>612</v>
      </c>
      <c r="I94" s="7" t="s">
        <v>470</v>
      </c>
      <c r="J94" s="13" t="s">
        <v>304</v>
      </c>
      <c r="K94" s="89" t="s">
        <v>452</v>
      </c>
      <c r="L94" s="6"/>
      <c r="M94" s="6"/>
      <c r="N94" s="6"/>
      <c r="O94" s="6"/>
      <c r="P94" s="6"/>
      <c r="Q94" s="6"/>
      <c r="R94" s="6"/>
    </row>
    <row r="95" spans="1:18" ht="14.25" customHeight="1">
      <c r="A95" s="23">
        <v>1221428022</v>
      </c>
      <c r="B95" s="8" t="s">
        <v>439</v>
      </c>
      <c r="C95" s="7" t="s">
        <v>307</v>
      </c>
      <c r="D95" s="7" t="s">
        <v>613</v>
      </c>
      <c r="E95" s="95">
        <v>198000</v>
      </c>
      <c r="F95" s="11">
        <v>198000</v>
      </c>
      <c r="G95" s="12">
        <v>0</v>
      </c>
      <c r="H95" s="20" t="s">
        <v>612</v>
      </c>
      <c r="I95" s="7" t="s">
        <v>511</v>
      </c>
      <c r="J95" s="13" t="s">
        <v>306</v>
      </c>
      <c r="K95" s="89" t="s">
        <v>452</v>
      </c>
      <c r="L95" s="6"/>
      <c r="M95" s="6"/>
      <c r="N95" s="6"/>
      <c r="O95" s="6"/>
      <c r="P95" s="6"/>
      <c r="Q95" s="6"/>
      <c r="R95" s="6"/>
    </row>
    <row r="96" spans="1:11" ht="14.25" customHeight="1">
      <c r="A96" s="23">
        <v>1221428301</v>
      </c>
      <c r="B96" s="220" t="s">
        <v>599</v>
      </c>
      <c r="C96" s="7" t="s">
        <v>72</v>
      </c>
      <c r="D96" s="7" t="s">
        <v>6</v>
      </c>
      <c r="E96" s="94">
        <v>50000</v>
      </c>
      <c r="F96" s="11">
        <v>50000</v>
      </c>
      <c r="G96" s="11">
        <v>0</v>
      </c>
      <c r="H96" s="20" t="s">
        <v>440</v>
      </c>
      <c r="I96" s="7" t="s">
        <v>491</v>
      </c>
      <c r="J96" s="13" t="s">
        <v>5</v>
      </c>
      <c r="K96" s="89" t="s">
        <v>452</v>
      </c>
    </row>
    <row r="97" spans="1:11" ht="14.25" customHeight="1">
      <c r="A97" s="23">
        <v>1221428302</v>
      </c>
      <c r="B97" s="220" t="s">
        <v>598</v>
      </c>
      <c r="C97" s="7" t="s">
        <v>73</v>
      </c>
      <c r="D97" s="7" t="s">
        <v>8</v>
      </c>
      <c r="E97" s="94">
        <v>247000</v>
      </c>
      <c r="F97" s="11">
        <v>247000</v>
      </c>
      <c r="G97" s="11">
        <v>0</v>
      </c>
      <c r="H97" s="20" t="s">
        <v>440</v>
      </c>
      <c r="I97" s="7" t="s">
        <v>470</v>
      </c>
      <c r="J97" s="13" t="s">
        <v>7</v>
      </c>
      <c r="K97" s="89" t="s">
        <v>452</v>
      </c>
    </row>
    <row r="98" spans="1:11" ht="14.25" customHeight="1">
      <c r="A98" s="23">
        <v>1221428303</v>
      </c>
      <c r="B98" s="220" t="s">
        <v>599</v>
      </c>
      <c r="C98" s="7" t="s">
        <v>622</v>
      </c>
      <c r="D98" s="7" t="s">
        <v>10</v>
      </c>
      <c r="E98" s="94">
        <v>145000</v>
      </c>
      <c r="F98" s="11">
        <v>145000</v>
      </c>
      <c r="G98" s="11">
        <v>0</v>
      </c>
      <c r="H98" s="20" t="s">
        <v>440</v>
      </c>
      <c r="I98" s="7" t="s">
        <v>444</v>
      </c>
      <c r="J98" s="13" t="s">
        <v>9</v>
      </c>
      <c r="K98" s="89" t="s">
        <v>452</v>
      </c>
    </row>
    <row r="99" spans="1:11" ht="14.25" customHeight="1">
      <c r="A99" s="23">
        <v>1221428304</v>
      </c>
      <c r="B99" s="220" t="s">
        <v>599</v>
      </c>
      <c r="C99" s="7" t="s">
        <v>75</v>
      </c>
      <c r="D99" s="7" t="s">
        <v>12</v>
      </c>
      <c r="E99" s="94">
        <v>223000</v>
      </c>
      <c r="F99" s="11">
        <v>223000</v>
      </c>
      <c r="G99" s="11">
        <v>0</v>
      </c>
      <c r="H99" s="20" t="s">
        <v>440</v>
      </c>
      <c r="I99" s="7" t="s">
        <v>492</v>
      </c>
      <c r="J99" s="13" t="s">
        <v>11</v>
      </c>
      <c r="K99" s="89" t="s">
        <v>452</v>
      </c>
    </row>
    <row r="100" spans="1:18" ht="14.25" customHeight="1">
      <c r="A100" s="23">
        <v>1221428309</v>
      </c>
      <c r="B100" s="220" t="s">
        <v>601</v>
      </c>
      <c r="C100" s="7" t="s">
        <v>76</v>
      </c>
      <c r="D100" s="7" t="s">
        <v>2</v>
      </c>
      <c r="E100" s="94">
        <v>135000</v>
      </c>
      <c r="F100" s="11">
        <v>135000</v>
      </c>
      <c r="G100" s="11">
        <v>0</v>
      </c>
      <c r="H100" s="20" t="s">
        <v>440</v>
      </c>
      <c r="I100" s="7" t="s">
        <v>442</v>
      </c>
      <c r="J100" s="13" t="s">
        <v>3</v>
      </c>
      <c r="K100" s="89" t="s">
        <v>452</v>
      </c>
      <c r="L100" s="6"/>
      <c r="M100" s="6"/>
      <c r="N100" s="6"/>
      <c r="O100" s="6"/>
      <c r="P100" s="6"/>
      <c r="Q100" s="6"/>
      <c r="R100" s="6"/>
    </row>
    <row r="101" spans="1:18" ht="14.25" customHeight="1">
      <c r="A101" s="23">
        <v>1221428310</v>
      </c>
      <c r="B101" s="220" t="s">
        <v>601</v>
      </c>
      <c r="C101" s="7" t="s">
        <v>77</v>
      </c>
      <c r="D101" s="7" t="s">
        <v>2</v>
      </c>
      <c r="E101" s="94">
        <v>120000</v>
      </c>
      <c r="F101" s="11">
        <v>120000</v>
      </c>
      <c r="G101" s="11">
        <v>0</v>
      </c>
      <c r="H101" s="20" t="s">
        <v>440</v>
      </c>
      <c r="I101" s="7" t="s">
        <v>494</v>
      </c>
      <c r="J101" s="13" t="s">
        <v>4</v>
      </c>
      <c r="K101" s="89" t="s">
        <v>452</v>
      </c>
      <c r="L101" s="6"/>
      <c r="M101" s="6"/>
      <c r="N101" s="6"/>
      <c r="O101" s="6"/>
      <c r="P101" s="6"/>
      <c r="Q101" s="6"/>
      <c r="R101" s="6"/>
    </row>
    <row r="102" spans="1:18" ht="14.25" customHeight="1">
      <c r="A102" s="23">
        <v>1221428401</v>
      </c>
      <c r="B102" s="220" t="s">
        <v>603</v>
      </c>
      <c r="C102" s="7" t="s">
        <v>78</v>
      </c>
      <c r="D102" s="7" t="s">
        <v>26</v>
      </c>
      <c r="E102" s="94">
        <v>911000</v>
      </c>
      <c r="F102" s="11">
        <v>911000</v>
      </c>
      <c r="G102" s="11">
        <v>0</v>
      </c>
      <c r="H102" s="20" t="s">
        <v>440</v>
      </c>
      <c r="I102" s="7" t="s">
        <v>500</v>
      </c>
      <c r="J102" s="13"/>
      <c r="K102" s="89" t="s">
        <v>452</v>
      </c>
      <c r="L102" s="6"/>
      <c r="M102" s="6"/>
      <c r="N102" s="6"/>
      <c r="O102" s="6"/>
      <c r="P102" s="6"/>
      <c r="Q102" s="6"/>
      <c r="R102" s="6"/>
    </row>
    <row r="103" spans="1:18" ht="14.25" customHeight="1">
      <c r="A103" s="23">
        <v>1221428402</v>
      </c>
      <c r="B103" s="220" t="s">
        <v>603</v>
      </c>
      <c r="C103" s="7" t="s">
        <v>80</v>
      </c>
      <c r="D103" s="7" t="s">
        <v>27</v>
      </c>
      <c r="E103" s="94">
        <v>630000</v>
      </c>
      <c r="F103" s="11">
        <v>630000</v>
      </c>
      <c r="G103" s="11">
        <v>0</v>
      </c>
      <c r="H103" s="20" t="s">
        <v>440</v>
      </c>
      <c r="I103" s="7" t="s">
        <v>478</v>
      </c>
      <c r="J103" s="13" t="s">
        <v>25</v>
      </c>
      <c r="K103" s="89" t="s">
        <v>452</v>
      </c>
      <c r="L103" s="6"/>
      <c r="M103" s="6"/>
      <c r="N103" s="6"/>
      <c r="O103" s="6"/>
      <c r="P103" s="6"/>
      <c r="Q103" s="6"/>
      <c r="R103" s="6"/>
    </row>
    <row r="104" spans="1:18" ht="14.25" customHeight="1">
      <c r="A104" s="23">
        <v>1221428403</v>
      </c>
      <c r="B104" s="220" t="s">
        <v>603</v>
      </c>
      <c r="C104" s="7" t="s">
        <v>79</v>
      </c>
      <c r="D104" s="7" t="s">
        <v>29</v>
      </c>
      <c r="E104" s="94">
        <v>1039000</v>
      </c>
      <c r="F104" s="11">
        <v>1039000</v>
      </c>
      <c r="G104" s="11">
        <v>0</v>
      </c>
      <c r="H104" s="20" t="s">
        <v>440</v>
      </c>
      <c r="I104" s="7" t="s">
        <v>472</v>
      </c>
      <c r="J104" s="13" t="s">
        <v>28</v>
      </c>
      <c r="K104" s="89" t="s">
        <v>452</v>
      </c>
      <c r="L104" s="6"/>
      <c r="M104" s="6"/>
      <c r="N104" s="6"/>
      <c r="O104" s="6"/>
      <c r="P104" s="6"/>
      <c r="Q104" s="6"/>
      <c r="R104" s="6"/>
    </row>
    <row r="105" spans="1:18" ht="14.25" customHeight="1">
      <c r="A105" s="23">
        <v>1221428404</v>
      </c>
      <c r="B105" s="220" t="s">
        <v>603</v>
      </c>
      <c r="C105" s="7" t="s">
        <v>81</v>
      </c>
      <c r="D105" s="7" t="s">
        <v>33</v>
      </c>
      <c r="E105" s="94">
        <v>711000</v>
      </c>
      <c r="F105" s="11">
        <v>711000</v>
      </c>
      <c r="G105" s="11">
        <v>0</v>
      </c>
      <c r="H105" s="20" t="s">
        <v>440</v>
      </c>
      <c r="I105" s="7" t="s">
        <v>482</v>
      </c>
      <c r="J105" s="13" t="s">
        <v>32</v>
      </c>
      <c r="K105" s="89" t="s">
        <v>452</v>
      </c>
      <c r="L105" s="6"/>
      <c r="M105" s="6"/>
      <c r="N105" s="6"/>
      <c r="O105" s="6"/>
      <c r="P105" s="6"/>
      <c r="Q105" s="6"/>
      <c r="R105" s="6"/>
    </row>
    <row r="106" spans="1:18" ht="14.25" customHeight="1">
      <c r="A106" s="23">
        <v>1221428405</v>
      </c>
      <c r="B106" s="220" t="s">
        <v>603</v>
      </c>
      <c r="C106" s="7" t="s">
        <v>621</v>
      </c>
      <c r="D106" s="7" t="s">
        <v>35</v>
      </c>
      <c r="E106" s="94">
        <v>113000</v>
      </c>
      <c r="F106" s="11">
        <v>113000</v>
      </c>
      <c r="G106" s="11">
        <v>0</v>
      </c>
      <c r="H106" s="20" t="s">
        <v>440</v>
      </c>
      <c r="I106" s="7" t="s">
        <v>472</v>
      </c>
      <c r="J106" s="13" t="s">
        <v>34</v>
      </c>
      <c r="K106" s="89" t="s">
        <v>452</v>
      </c>
      <c r="L106" s="6"/>
      <c r="M106" s="6"/>
      <c r="N106" s="6"/>
      <c r="O106" s="6"/>
      <c r="P106" s="6"/>
      <c r="Q106" s="6"/>
      <c r="R106" s="6"/>
    </row>
    <row r="107" spans="1:18" ht="14.25" customHeight="1">
      <c r="A107" s="23">
        <v>1221428406</v>
      </c>
      <c r="B107" s="220" t="s">
        <v>603</v>
      </c>
      <c r="C107" s="7" t="s">
        <v>74</v>
      </c>
      <c r="D107" s="7" t="s">
        <v>36</v>
      </c>
      <c r="E107" s="94">
        <v>1500000</v>
      </c>
      <c r="F107" s="11">
        <v>1500000</v>
      </c>
      <c r="G107" s="11">
        <v>0</v>
      </c>
      <c r="H107" s="20" t="s">
        <v>440</v>
      </c>
      <c r="I107" s="7" t="s">
        <v>444</v>
      </c>
      <c r="J107" s="13" t="s">
        <v>9</v>
      </c>
      <c r="K107" s="89" t="s">
        <v>452</v>
      </c>
      <c r="L107" s="6"/>
      <c r="M107" s="6"/>
      <c r="N107" s="6"/>
      <c r="O107" s="6"/>
      <c r="P107" s="6"/>
      <c r="Q107" s="6"/>
      <c r="R107" s="6"/>
    </row>
    <row r="108" spans="1:18" ht="14.25" customHeight="1">
      <c r="A108" s="23">
        <v>1221428407</v>
      </c>
      <c r="B108" s="220" t="s">
        <v>603</v>
      </c>
      <c r="C108" s="7" t="s">
        <v>82</v>
      </c>
      <c r="D108" s="7" t="s">
        <v>70</v>
      </c>
      <c r="E108" s="94">
        <v>500000</v>
      </c>
      <c r="F108" s="11">
        <v>500000</v>
      </c>
      <c r="G108" s="11">
        <v>0</v>
      </c>
      <c r="H108" s="20" t="s">
        <v>440</v>
      </c>
      <c r="I108" s="7" t="s">
        <v>480</v>
      </c>
      <c r="J108" s="13" t="s">
        <v>69</v>
      </c>
      <c r="K108" s="89" t="s">
        <v>452</v>
      </c>
      <c r="L108" s="6"/>
      <c r="M108" s="6"/>
      <c r="N108" s="6"/>
      <c r="O108" s="6"/>
      <c r="P108" s="6"/>
      <c r="Q108" s="6"/>
      <c r="R108" s="6"/>
    </row>
    <row r="109" spans="1:18" ht="14.25" customHeight="1">
      <c r="A109" s="23">
        <v>1221428408</v>
      </c>
      <c r="B109" s="220" t="s">
        <v>603</v>
      </c>
      <c r="C109" s="7" t="s">
        <v>169</v>
      </c>
      <c r="D109" s="7" t="s">
        <v>140</v>
      </c>
      <c r="E109" s="94">
        <v>642000</v>
      </c>
      <c r="F109" s="11">
        <v>642000</v>
      </c>
      <c r="G109" s="11">
        <v>0</v>
      </c>
      <c r="H109" s="20" t="s">
        <v>440</v>
      </c>
      <c r="I109" s="7" t="s">
        <v>456</v>
      </c>
      <c r="J109" s="13" t="s">
        <v>139</v>
      </c>
      <c r="K109" s="89" t="s">
        <v>452</v>
      </c>
      <c r="L109" s="6"/>
      <c r="M109" s="6"/>
      <c r="N109" s="6"/>
      <c r="O109" s="6"/>
      <c r="P109" s="6"/>
      <c r="Q109" s="6"/>
      <c r="R109" s="6"/>
    </row>
    <row r="110" spans="1:18" ht="14.25" customHeight="1">
      <c r="A110" s="23">
        <v>1221428409</v>
      </c>
      <c r="B110" s="220" t="s">
        <v>603</v>
      </c>
      <c r="C110" s="7" t="s">
        <v>168</v>
      </c>
      <c r="D110" s="7" t="s">
        <v>142</v>
      </c>
      <c r="E110" s="94">
        <v>182000</v>
      </c>
      <c r="F110" s="11">
        <v>182000</v>
      </c>
      <c r="G110" s="11">
        <v>0</v>
      </c>
      <c r="H110" s="20" t="s">
        <v>440</v>
      </c>
      <c r="I110" s="7" t="s">
        <v>511</v>
      </c>
      <c r="J110" s="13" t="s">
        <v>141</v>
      </c>
      <c r="K110" s="89" t="s">
        <v>452</v>
      </c>
      <c r="L110" s="6"/>
      <c r="M110" s="6"/>
      <c r="N110" s="6"/>
      <c r="O110" s="6"/>
      <c r="P110" s="6"/>
      <c r="Q110" s="6"/>
      <c r="R110" s="6"/>
    </row>
    <row r="111" spans="1:18" ht="14.25" customHeight="1">
      <c r="A111" s="23">
        <v>1221428701</v>
      </c>
      <c r="B111" s="220" t="s">
        <v>610</v>
      </c>
      <c r="C111" s="7" t="s">
        <v>609</v>
      </c>
      <c r="D111" s="7" t="s">
        <v>24</v>
      </c>
      <c r="E111" s="94">
        <f>F111-G111</f>
        <v>1697000</v>
      </c>
      <c r="F111" s="11">
        <v>1800000</v>
      </c>
      <c r="G111" s="11">
        <v>103000</v>
      </c>
      <c r="H111" s="20" t="s">
        <v>440</v>
      </c>
      <c r="I111" s="7" t="s">
        <v>479</v>
      </c>
      <c r="J111" s="13" t="s">
        <v>23</v>
      </c>
      <c r="K111" s="89" t="s">
        <v>452</v>
      </c>
      <c r="L111" s="10"/>
      <c r="M111" s="7"/>
      <c r="N111" s="7"/>
      <c r="O111" s="7"/>
      <c r="P111" s="7"/>
      <c r="Q111" s="7"/>
      <c r="R111" s="7"/>
    </row>
    <row r="112" spans="1:18" ht="14.25" customHeight="1">
      <c r="A112" s="23">
        <v>1221428702</v>
      </c>
      <c r="B112" s="220" t="s">
        <v>610</v>
      </c>
      <c r="C112" s="7" t="s">
        <v>85</v>
      </c>
      <c r="D112" s="7" t="s">
        <v>39</v>
      </c>
      <c r="E112" s="94">
        <v>876000</v>
      </c>
      <c r="F112" s="11">
        <v>876000</v>
      </c>
      <c r="G112" s="15">
        <v>0</v>
      </c>
      <c r="H112" s="20" t="s">
        <v>440</v>
      </c>
      <c r="I112" s="7" t="s">
        <v>455</v>
      </c>
      <c r="J112" s="13" t="s">
        <v>38</v>
      </c>
      <c r="K112" s="89" t="s">
        <v>452</v>
      </c>
      <c r="L112" s="10"/>
      <c r="M112" s="7"/>
      <c r="N112" s="7"/>
      <c r="O112" s="7"/>
      <c r="P112" s="7"/>
      <c r="Q112" s="7"/>
      <c r="R112" s="7"/>
    </row>
    <row r="113" spans="1:18" ht="14.25" customHeight="1">
      <c r="A113" s="23">
        <v>1221428705</v>
      </c>
      <c r="B113" s="220" t="s">
        <v>610</v>
      </c>
      <c r="C113" s="7" t="s">
        <v>84</v>
      </c>
      <c r="D113" s="7" t="s">
        <v>55</v>
      </c>
      <c r="E113" s="94">
        <v>108000</v>
      </c>
      <c r="F113" s="11">
        <v>108000</v>
      </c>
      <c r="G113" s="15">
        <v>0</v>
      </c>
      <c r="H113" s="20" t="s">
        <v>440</v>
      </c>
      <c r="I113" s="7" t="s">
        <v>479</v>
      </c>
      <c r="J113" s="13" t="s">
        <v>54</v>
      </c>
      <c r="K113" s="89" t="s">
        <v>452</v>
      </c>
      <c r="L113" s="10"/>
      <c r="M113" s="7"/>
      <c r="N113" s="7"/>
      <c r="O113" s="7"/>
      <c r="P113" s="7"/>
      <c r="Q113" s="7"/>
      <c r="R113" s="7"/>
    </row>
    <row r="114" spans="1:18" ht="14.25" customHeight="1">
      <c r="A114" s="23">
        <v>1221428706</v>
      </c>
      <c r="B114" s="220" t="s">
        <v>610</v>
      </c>
      <c r="C114" s="7" t="s">
        <v>83</v>
      </c>
      <c r="D114" s="7" t="s">
        <v>63</v>
      </c>
      <c r="E114" s="94">
        <v>272000</v>
      </c>
      <c r="F114" s="11">
        <v>272000</v>
      </c>
      <c r="G114" s="15">
        <v>0</v>
      </c>
      <c r="H114" s="20" t="s">
        <v>440</v>
      </c>
      <c r="I114" s="7" t="s">
        <v>485</v>
      </c>
      <c r="J114" s="13" t="s">
        <v>62</v>
      </c>
      <c r="K114" s="89" t="s">
        <v>452</v>
      </c>
      <c r="L114" s="10"/>
      <c r="M114" s="7"/>
      <c r="N114" s="7"/>
      <c r="O114" s="7"/>
      <c r="P114" s="7"/>
      <c r="Q114" s="7"/>
      <c r="R114" s="7"/>
    </row>
    <row r="115" spans="1:18" ht="14.25" customHeight="1">
      <c r="A115" s="23">
        <v>1221428707</v>
      </c>
      <c r="B115" s="220" t="s">
        <v>610</v>
      </c>
      <c r="C115" s="7" t="s">
        <v>138</v>
      </c>
      <c r="D115" s="7" t="s">
        <v>135</v>
      </c>
      <c r="E115" s="94">
        <v>892000</v>
      </c>
      <c r="F115" s="11">
        <v>892000</v>
      </c>
      <c r="G115" s="15">
        <v>0</v>
      </c>
      <c r="H115" s="20" t="s">
        <v>440</v>
      </c>
      <c r="I115" s="7" t="s">
        <v>507</v>
      </c>
      <c r="J115" s="13" t="s">
        <v>134</v>
      </c>
      <c r="K115" s="89" t="s">
        <v>452</v>
      </c>
      <c r="L115" s="10"/>
      <c r="M115" s="7"/>
      <c r="N115" s="7"/>
      <c r="O115" s="7"/>
      <c r="P115" s="7"/>
      <c r="Q115" s="7"/>
      <c r="R115" s="7"/>
    </row>
    <row r="116" spans="1:18" ht="14.25" customHeight="1">
      <c r="A116" s="23">
        <v>1221428777</v>
      </c>
      <c r="B116" s="8" t="s">
        <v>165</v>
      </c>
      <c r="C116" s="7" t="s">
        <v>124</v>
      </c>
      <c r="D116" s="7" t="s">
        <v>125</v>
      </c>
      <c r="E116" s="94">
        <v>36000</v>
      </c>
      <c r="F116" s="11">
        <v>36000</v>
      </c>
      <c r="G116" s="15">
        <v>0</v>
      </c>
      <c r="H116" s="20" t="s">
        <v>440</v>
      </c>
      <c r="I116" s="7" t="s">
        <v>442</v>
      </c>
      <c r="J116" s="13" t="s">
        <v>98</v>
      </c>
      <c r="K116" s="89" t="s">
        <v>452</v>
      </c>
      <c r="L116" s="10"/>
      <c r="M116" s="7"/>
      <c r="N116" s="7"/>
      <c r="O116" s="7"/>
      <c r="P116" s="7"/>
      <c r="Q116" s="7"/>
      <c r="R116" s="7"/>
    </row>
    <row r="117" spans="1:18" ht="14.25" customHeight="1">
      <c r="A117" s="24">
        <v>1221428795</v>
      </c>
      <c r="B117" s="8" t="s">
        <v>165</v>
      </c>
      <c r="C117" s="7" t="s">
        <v>329</v>
      </c>
      <c r="D117" s="7" t="s">
        <v>330</v>
      </c>
      <c r="E117" s="95">
        <v>29000</v>
      </c>
      <c r="F117" s="11">
        <v>29000</v>
      </c>
      <c r="G117" s="15">
        <v>0</v>
      </c>
      <c r="H117" s="20" t="s">
        <v>612</v>
      </c>
      <c r="I117" s="7" t="s">
        <v>442</v>
      </c>
      <c r="J117" s="13" t="s">
        <v>98</v>
      </c>
      <c r="K117" s="89" t="s">
        <v>452</v>
      </c>
      <c r="L117" s="10"/>
      <c r="M117" s="7"/>
      <c r="N117" s="7"/>
      <c r="O117" s="7"/>
      <c r="P117" s="7"/>
      <c r="Q117" s="7"/>
      <c r="R117" s="7"/>
    </row>
    <row r="118" spans="1:18" ht="14.25" customHeight="1">
      <c r="A118" s="24">
        <v>1221428796</v>
      </c>
      <c r="B118" s="8" t="s">
        <v>165</v>
      </c>
      <c r="C118" s="7" t="s">
        <v>331</v>
      </c>
      <c r="D118" s="7" t="s">
        <v>332</v>
      </c>
      <c r="E118" s="95">
        <v>29000</v>
      </c>
      <c r="F118" s="11">
        <v>29000</v>
      </c>
      <c r="G118" s="15">
        <v>0</v>
      </c>
      <c r="H118" s="20" t="s">
        <v>612</v>
      </c>
      <c r="I118" s="7" t="s">
        <v>442</v>
      </c>
      <c r="J118" s="13" t="s">
        <v>98</v>
      </c>
      <c r="K118" s="89" t="s">
        <v>452</v>
      </c>
      <c r="L118" s="10"/>
      <c r="M118" s="7"/>
      <c r="N118" s="7"/>
      <c r="O118" s="7"/>
      <c r="P118" s="7"/>
      <c r="Q118" s="7"/>
      <c r="R118" s="7"/>
    </row>
    <row r="119" spans="1:18" ht="14.25" customHeight="1">
      <c r="A119" s="160" t="s">
        <v>452</v>
      </c>
      <c r="B119" s="161"/>
      <c r="C119" s="161"/>
      <c r="D119" s="162"/>
      <c r="E119" s="163">
        <f>SUM(E93:E118)</f>
        <v>11553700</v>
      </c>
      <c r="F119" s="164"/>
      <c r="G119" s="164"/>
      <c r="H119" s="164"/>
      <c r="I119" s="164"/>
      <c r="J119" s="165"/>
      <c r="K119" s="89"/>
      <c r="L119" s="10"/>
      <c r="M119" s="7"/>
      <c r="N119" s="7"/>
      <c r="O119" s="7"/>
      <c r="P119" s="7"/>
      <c r="Q119" s="7"/>
      <c r="R119" s="7"/>
    </row>
    <row r="120" spans="1:18" ht="14.25" customHeight="1">
      <c r="A120" s="24">
        <v>1221428115</v>
      </c>
      <c r="B120" s="8" t="s">
        <v>594</v>
      </c>
      <c r="C120" s="7" t="s">
        <v>308</v>
      </c>
      <c r="D120" s="7" t="s">
        <v>309</v>
      </c>
      <c r="E120" s="95">
        <v>180000</v>
      </c>
      <c r="F120" s="11">
        <v>180000</v>
      </c>
      <c r="G120" s="12">
        <v>0</v>
      </c>
      <c r="H120" s="20" t="s">
        <v>612</v>
      </c>
      <c r="I120" s="7" t="s">
        <v>442</v>
      </c>
      <c r="J120" s="3">
        <v>68407700</v>
      </c>
      <c r="K120" s="89" t="s">
        <v>443</v>
      </c>
      <c r="L120" s="10"/>
      <c r="M120" s="7"/>
      <c r="N120" s="7"/>
      <c r="O120" s="7"/>
      <c r="P120" s="7"/>
      <c r="Q120" s="7"/>
      <c r="R120" s="7"/>
    </row>
    <row r="121" spans="1:18" ht="14.25" customHeight="1">
      <c r="A121" s="24">
        <v>1221428116</v>
      </c>
      <c r="B121" s="8" t="s">
        <v>594</v>
      </c>
      <c r="C121" s="7" t="s">
        <v>310</v>
      </c>
      <c r="D121" s="7" t="s">
        <v>311</v>
      </c>
      <c r="E121" s="95">
        <v>160000</v>
      </c>
      <c r="F121" s="11">
        <v>160000</v>
      </c>
      <c r="G121" s="12">
        <v>0</v>
      </c>
      <c r="H121" s="20" t="s">
        <v>612</v>
      </c>
      <c r="I121" s="7" t="s">
        <v>463</v>
      </c>
      <c r="J121" s="3">
        <v>61989100</v>
      </c>
      <c r="K121" s="89" t="s">
        <v>443</v>
      </c>
      <c r="L121" s="19"/>
      <c r="M121" s="4"/>
      <c r="N121" s="4"/>
      <c r="O121" s="4"/>
      <c r="P121" s="4"/>
      <c r="Q121" s="4"/>
      <c r="R121" s="4"/>
    </row>
    <row r="122" spans="1:18" ht="14.25" customHeight="1">
      <c r="A122" s="24">
        <v>1221428235</v>
      </c>
      <c r="B122" s="8" t="s">
        <v>595</v>
      </c>
      <c r="C122" s="7" t="s">
        <v>313</v>
      </c>
      <c r="D122" s="7" t="s">
        <v>314</v>
      </c>
      <c r="E122" s="95">
        <v>190000</v>
      </c>
      <c r="F122" s="11">
        <v>190000</v>
      </c>
      <c r="G122" s="11">
        <v>0</v>
      </c>
      <c r="H122" s="20" t="s">
        <v>612</v>
      </c>
      <c r="I122" s="7" t="s">
        <v>461</v>
      </c>
      <c r="J122" s="13" t="s">
        <v>312</v>
      </c>
      <c r="K122" s="89" t="s">
        <v>443</v>
      </c>
      <c r="L122" s="10"/>
      <c r="M122" s="7"/>
      <c r="N122" s="7"/>
      <c r="O122" s="7"/>
      <c r="P122" s="7"/>
      <c r="Q122" s="7"/>
      <c r="R122" s="7"/>
    </row>
    <row r="123" spans="1:18" ht="14.25" customHeight="1">
      <c r="A123" s="23">
        <v>1221428308</v>
      </c>
      <c r="B123" s="220" t="s">
        <v>601</v>
      </c>
      <c r="C123" s="7" t="s">
        <v>515</v>
      </c>
      <c r="D123" s="7" t="s">
        <v>2</v>
      </c>
      <c r="E123" s="94">
        <v>105000</v>
      </c>
      <c r="F123" s="11">
        <v>105000</v>
      </c>
      <c r="G123" s="11">
        <v>0</v>
      </c>
      <c r="H123" s="20" t="s">
        <v>440</v>
      </c>
      <c r="I123" s="7" t="s">
        <v>493</v>
      </c>
      <c r="J123" s="13" t="s">
        <v>1</v>
      </c>
      <c r="K123" s="89" t="s">
        <v>443</v>
      </c>
      <c r="L123" s="10"/>
      <c r="M123" s="7"/>
      <c r="N123" s="7"/>
      <c r="O123" s="7"/>
      <c r="P123" s="7"/>
      <c r="Q123" s="7"/>
      <c r="R123" s="7"/>
    </row>
    <row r="124" spans="1:18" ht="14.25" customHeight="1">
      <c r="A124" s="23">
        <v>1221428314</v>
      </c>
      <c r="B124" s="220" t="s">
        <v>602</v>
      </c>
      <c r="C124" s="7" t="s">
        <v>516</v>
      </c>
      <c r="D124" s="7" t="s">
        <v>13</v>
      </c>
      <c r="E124" s="94">
        <v>252000</v>
      </c>
      <c r="F124" s="11">
        <v>252000</v>
      </c>
      <c r="G124" s="11">
        <v>0</v>
      </c>
      <c r="H124" s="20" t="s">
        <v>440</v>
      </c>
      <c r="I124" s="7" t="s">
        <v>459</v>
      </c>
      <c r="J124" s="3">
        <v>61385417</v>
      </c>
      <c r="K124" s="89" t="s">
        <v>443</v>
      </c>
      <c r="L124" s="10"/>
      <c r="M124" s="7"/>
      <c r="N124" s="7"/>
      <c r="O124" s="7"/>
      <c r="P124" s="7"/>
      <c r="Q124" s="7"/>
      <c r="R124" s="7"/>
    </row>
    <row r="125" spans="1:18" ht="14.25" customHeight="1">
      <c r="A125" s="23">
        <v>1221428315</v>
      </c>
      <c r="B125" s="220" t="s">
        <v>602</v>
      </c>
      <c r="C125" s="7" t="s">
        <v>171</v>
      </c>
      <c r="D125" s="7" t="s">
        <v>14</v>
      </c>
      <c r="E125" s="94">
        <v>334000</v>
      </c>
      <c r="F125" s="11">
        <v>334000</v>
      </c>
      <c r="G125" s="11">
        <v>0</v>
      </c>
      <c r="H125" s="20" t="s">
        <v>440</v>
      </c>
      <c r="I125" s="7" t="s">
        <v>447</v>
      </c>
      <c r="J125" s="3">
        <v>14891522</v>
      </c>
      <c r="K125" s="89" t="s">
        <v>443</v>
      </c>
      <c r="L125" s="10"/>
      <c r="M125" s="7"/>
      <c r="N125" s="7"/>
      <c r="O125" s="7"/>
      <c r="P125" s="7"/>
      <c r="Q125" s="7"/>
      <c r="R125" s="7"/>
    </row>
    <row r="126" spans="1:18" ht="14.25" customHeight="1">
      <c r="A126" s="23">
        <v>1221428688</v>
      </c>
      <c r="B126" s="72" t="s">
        <v>165</v>
      </c>
      <c r="C126" s="7" t="s">
        <v>587</v>
      </c>
      <c r="D126" s="7" t="s">
        <v>433</v>
      </c>
      <c r="E126" s="95">
        <v>18000</v>
      </c>
      <c r="F126" s="12">
        <v>18000</v>
      </c>
      <c r="G126" s="12">
        <v>0</v>
      </c>
      <c r="H126" s="20" t="s">
        <v>612</v>
      </c>
      <c r="I126" s="7" t="s">
        <v>501</v>
      </c>
      <c r="J126" s="13" t="s">
        <v>432</v>
      </c>
      <c r="K126" s="89" t="s">
        <v>443</v>
      </c>
      <c r="L126" s="10"/>
      <c r="M126" s="7"/>
      <c r="N126" s="7"/>
      <c r="O126" s="7"/>
      <c r="P126" s="7"/>
      <c r="Q126" s="7"/>
      <c r="R126" s="7"/>
    </row>
    <row r="127" spans="1:18" ht="14.25" customHeight="1">
      <c r="A127" s="23">
        <v>1221428689</v>
      </c>
      <c r="B127" s="8" t="s">
        <v>165</v>
      </c>
      <c r="C127" s="7" t="s">
        <v>582</v>
      </c>
      <c r="D127" s="7" t="s">
        <v>431</v>
      </c>
      <c r="E127" s="95">
        <v>16000</v>
      </c>
      <c r="F127" s="12">
        <v>16000</v>
      </c>
      <c r="G127" s="12">
        <v>0</v>
      </c>
      <c r="H127" s="20" t="s">
        <v>612</v>
      </c>
      <c r="I127" s="7" t="s">
        <v>442</v>
      </c>
      <c r="J127" s="13" t="s">
        <v>430</v>
      </c>
      <c r="K127" s="89" t="s">
        <v>443</v>
      </c>
      <c r="L127" s="10"/>
      <c r="M127" s="7"/>
      <c r="N127" s="7"/>
      <c r="O127" s="7"/>
      <c r="P127" s="7"/>
      <c r="Q127" s="7"/>
      <c r="R127" s="7"/>
    </row>
    <row r="128" spans="1:18" ht="14.25" customHeight="1">
      <c r="A128" s="23">
        <v>1221428690</v>
      </c>
      <c r="B128" s="8" t="s">
        <v>165</v>
      </c>
      <c r="C128" s="7" t="s">
        <v>581</v>
      </c>
      <c r="D128" s="7" t="s">
        <v>418</v>
      </c>
      <c r="E128" s="95">
        <v>16000</v>
      </c>
      <c r="F128" s="12">
        <v>16000</v>
      </c>
      <c r="G128" s="12">
        <v>0</v>
      </c>
      <c r="H128" s="20" t="s">
        <v>612</v>
      </c>
      <c r="I128" s="7" t="s">
        <v>442</v>
      </c>
      <c r="J128" s="13" t="s">
        <v>417</v>
      </c>
      <c r="K128" s="89" t="s">
        <v>443</v>
      </c>
      <c r="L128" s="10"/>
      <c r="M128" s="7"/>
      <c r="N128" s="7"/>
      <c r="O128" s="7"/>
      <c r="P128" s="7"/>
      <c r="Q128" s="7"/>
      <c r="R128" s="7"/>
    </row>
    <row r="129" spans="1:18" ht="14.25" customHeight="1">
      <c r="A129" s="23">
        <v>1221428691</v>
      </c>
      <c r="B129" s="8" t="s">
        <v>165</v>
      </c>
      <c r="C129" s="7" t="s">
        <v>593</v>
      </c>
      <c r="D129" s="7" t="s">
        <v>420</v>
      </c>
      <c r="E129" s="95">
        <v>15000</v>
      </c>
      <c r="F129" s="12">
        <v>15000</v>
      </c>
      <c r="G129" s="12">
        <v>0</v>
      </c>
      <c r="H129" s="20" t="s">
        <v>612</v>
      </c>
      <c r="I129" s="7" t="s">
        <v>486</v>
      </c>
      <c r="J129" s="13" t="s">
        <v>419</v>
      </c>
      <c r="K129" s="89" t="s">
        <v>443</v>
      </c>
      <c r="L129" s="10"/>
      <c r="M129" s="7"/>
      <c r="N129" s="7"/>
      <c r="O129" s="7"/>
      <c r="P129" s="7"/>
      <c r="Q129" s="7"/>
      <c r="R129" s="7"/>
    </row>
    <row r="130" spans="1:18" ht="14.25" customHeight="1">
      <c r="A130" s="23">
        <v>1221428692</v>
      </c>
      <c r="B130" s="8" t="s">
        <v>165</v>
      </c>
      <c r="C130" s="7" t="s">
        <v>592</v>
      </c>
      <c r="D130" s="7" t="s">
        <v>422</v>
      </c>
      <c r="E130" s="95">
        <v>9000</v>
      </c>
      <c r="F130" s="12">
        <v>9000</v>
      </c>
      <c r="G130" s="12">
        <v>0</v>
      </c>
      <c r="H130" s="20" t="s">
        <v>612</v>
      </c>
      <c r="I130" s="7" t="s">
        <v>486</v>
      </c>
      <c r="J130" s="13" t="s">
        <v>421</v>
      </c>
      <c r="K130" s="89" t="s">
        <v>443</v>
      </c>
      <c r="L130" s="10"/>
      <c r="M130" s="7"/>
      <c r="N130" s="7"/>
      <c r="O130" s="7"/>
      <c r="P130" s="7"/>
      <c r="Q130" s="7"/>
      <c r="R130" s="7"/>
    </row>
    <row r="131" spans="1:18" ht="14.25" customHeight="1">
      <c r="A131" s="23">
        <v>1221428693</v>
      </c>
      <c r="B131" s="8" t="s">
        <v>165</v>
      </c>
      <c r="C131" s="7" t="s">
        <v>591</v>
      </c>
      <c r="D131" s="7" t="s">
        <v>424</v>
      </c>
      <c r="E131" s="95">
        <v>11000</v>
      </c>
      <c r="F131" s="12">
        <v>11000</v>
      </c>
      <c r="G131" s="12">
        <v>0</v>
      </c>
      <c r="H131" s="20" t="s">
        <v>612</v>
      </c>
      <c r="I131" s="7" t="s">
        <v>486</v>
      </c>
      <c r="J131" s="13" t="s">
        <v>423</v>
      </c>
      <c r="K131" s="89" t="s">
        <v>443</v>
      </c>
      <c r="L131" s="10"/>
      <c r="M131" s="7"/>
      <c r="N131" s="7"/>
      <c r="O131" s="7"/>
      <c r="P131" s="7"/>
      <c r="Q131" s="7"/>
      <c r="R131" s="7"/>
    </row>
    <row r="132" spans="1:18" ht="14.25" customHeight="1">
      <c r="A132" s="23">
        <v>1221428694</v>
      </c>
      <c r="B132" s="8" t="s">
        <v>165</v>
      </c>
      <c r="C132" s="7" t="s">
        <v>590</v>
      </c>
      <c r="D132" s="7" t="s">
        <v>426</v>
      </c>
      <c r="E132" s="95">
        <v>16000</v>
      </c>
      <c r="F132" s="12">
        <v>16000</v>
      </c>
      <c r="G132" s="12">
        <v>0</v>
      </c>
      <c r="H132" s="20" t="s">
        <v>612</v>
      </c>
      <c r="I132" s="7" t="s">
        <v>486</v>
      </c>
      <c r="J132" s="13" t="s">
        <v>425</v>
      </c>
      <c r="K132" s="89" t="s">
        <v>443</v>
      </c>
      <c r="L132" s="10"/>
      <c r="M132" s="7"/>
      <c r="N132" s="7"/>
      <c r="O132" s="7"/>
      <c r="P132" s="7"/>
      <c r="Q132" s="7"/>
      <c r="R132" s="7"/>
    </row>
    <row r="133" spans="1:18" ht="14.25" customHeight="1">
      <c r="A133" s="23">
        <v>1221428695</v>
      </c>
      <c r="B133" s="8" t="s">
        <v>165</v>
      </c>
      <c r="C133" s="7" t="s">
        <v>589</v>
      </c>
      <c r="D133" s="7" t="s">
        <v>427</v>
      </c>
      <c r="E133" s="95">
        <v>11000</v>
      </c>
      <c r="F133" s="12">
        <v>11000</v>
      </c>
      <c r="G133" s="12">
        <v>0</v>
      </c>
      <c r="H133" s="20" t="s">
        <v>612</v>
      </c>
      <c r="I133" s="7" t="s">
        <v>486</v>
      </c>
      <c r="J133" s="13" t="s">
        <v>423</v>
      </c>
      <c r="K133" s="89" t="s">
        <v>443</v>
      </c>
      <c r="L133" s="10"/>
      <c r="M133" s="7"/>
      <c r="N133" s="7"/>
      <c r="O133" s="7"/>
      <c r="P133" s="7"/>
      <c r="Q133" s="7"/>
      <c r="R133" s="7"/>
    </row>
    <row r="134" spans="1:18" ht="14.25" customHeight="1">
      <c r="A134" s="23">
        <v>1221428696</v>
      </c>
      <c r="B134" s="8" t="s">
        <v>165</v>
      </c>
      <c r="C134" s="7" t="s">
        <v>588</v>
      </c>
      <c r="D134" s="7" t="s">
        <v>429</v>
      </c>
      <c r="E134" s="95">
        <v>17000</v>
      </c>
      <c r="F134" s="12">
        <v>17000</v>
      </c>
      <c r="G134" s="12">
        <v>0</v>
      </c>
      <c r="H134" s="20" t="s">
        <v>612</v>
      </c>
      <c r="I134" s="7" t="s">
        <v>486</v>
      </c>
      <c r="J134" s="13" t="s">
        <v>428</v>
      </c>
      <c r="K134" s="89" t="s">
        <v>443</v>
      </c>
      <c r="L134" s="10"/>
      <c r="M134" s="7"/>
      <c r="N134" s="7"/>
      <c r="O134" s="7"/>
      <c r="P134" s="7"/>
      <c r="Q134" s="7"/>
      <c r="R134" s="7"/>
    </row>
    <row r="135" spans="1:18" ht="14.25" customHeight="1">
      <c r="A135" s="23">
        <v>1221428697</v>
      </c>
      <c r="B135" s="8" t="s">
        <v>165</v>
      </c>
      <c r="C135" s="7" t="s">
        <v>583</v>
      </c>
      <c r="D135" s="7" t="s">
        <v>437</v>
      </c>
      <c r="E135" s="95">
        <v>5000</v>
      </c>
      <c r="F135" s="11">
        <v>5000</v>
      </c>
      <c r="G135" s="12">
        <v>0</v>
      </c>
      <c r="H135" s="20" t="s">
        <v>612</v>
      </c>
      <c r="I135" s="7" t="s">
        <v>486</v>
      </c>
      <c r="J135" s="3">
        <v>60798891</v>
      </c>
      <c r="K135" s="89" t="s">
        <v>443</v>
      </c>
      <c r="L135" s="10"/>
      <c r="M135" s="7"/>
      <c r="N135" s="7"/>
      <c r="O135" s="7"/>
      <c r="P135" s="7"/>
      <c r="Q135" s="7"/>
      <c r="R135" s="7"/>
    </row>
    <row r="136" spans="1:18" ht="14.25" customHeight="1">
      <c r="A136" s="23">
        <v>1221428698</v>
      </c>
      <c r="B136" s="8" t="s">
        <v>165</v>
      </c>
      <c r="C136" s="7" t="s">
        <v>583</v>
      </c>
      <c r="D136" s="7" t="s">
        <v>438</v>
      </c>
      <c r="E136" s="95">
        <v>4000</v>
      </c>
      <c r="F136" s="11">
        <v>4000</v>
      </c>
      <c r="G136" s="12">
        <v>0</v>
      </c>
      <c r="H136" s="20" t="s">
        <v>612</v>
      </c>
      <c r="I136" s="7" t="s">
        <v>486</v>
      </c>
      <c r="J136" s="3">
        <v>60798891</v>
      </c>
      <c r="K136" s="89" t="s">
        <v>443</v>
      </c>
      <c r="L136" s="10"/>
      <c r="M136" s="7"/>
      <c r="N136" s="7"/>
      <c r="O136" s="7"/>
      <c r="P136" s="7"/>
      <c r="Q136" s="7"/>
      <c r="R136" s="7"/>
    </row>
    <row r="137" spans="1:18" ht="14.25" customHeight="1">
      <c r="A137" s="23">
        <v>1221428699</v>
      </c>
      <c r="B137" s="8" t="s">
        <v>165</v>
      </c>
      <c r="C137" s="7" t="s">
        <v>415</v>
      </c>
      <c r="D137" s="7" t="s">
        <v>416</v>
      </c>
      <c r="E137" s="95">
        <v>20000</v>
      </c>
      <c r="F137" s="12">
        <v>20000</v>
      </c>
      <c r="G137" s="12">
        <v>0</v>
      </c>
      <c r="H137" s="20" t="s">
        <v>612</v>
      </c>
      <c r="I137" s="7" t="s">
        <v>444</v>
      </c>
      <c r="J137" s="13" t="s">
        <v>414</v>
      </c>
      <c r="K137" s="89" t="s">
        <v>443</v>
      </c>
      <c r="L137" s="10"/>
      <c r="M137" s="7"/>
      <c r="N137" s="7"/>
      <c r="O137" s="7"/>
      <c r="P137" s="7"/>
      <c r="Q137" s="7"/>
      <c r="R137" s="7"/>
    </row>
    <row r="138" spans="1:18" ht="14.25" customHeight="1">
      <c r="A138" s="23">
        <v>1221428703</v>
      </c>
      <c r="B138" s="2" t="s">
        <v>610</v>
      </c>
      <c r="C138" s="1" t="s">
        <v>517</v>
      </c>
      <c r="D138" s="7" t="s">
        <v>37</v>
      </c>
      <c r="E138" s="94">
        <v>1800000</v>
      </c>
      <c r="F138" s="11">
        <v>1800000</v>
      </c>
      <c r="G138" s="15">
        <v>0</v>
      </c>
      <c r="H138" s="20" t="s">
        <v>440</v>
      </c>
      <c r="I138" s="7" t="s">
        <v>502</v>
      </c>
      <c r="J138" s="3">
        <v>75059151</v>
      </c>
      <c r="K138" s="89" t="s">
        <v>443</v>
      </c>
      <c r="L138" s="10"/>
      <c r="M138" s="7"/>
      <c r="N138" s="7"/>
      <c r="O138" s="7"/>
      <c r="P138" s="7"/>
      <c r="Q138" s="7"/>
      <c r="R138" s="7"/>
    </row>
    <row r="139" spans="1:18" ht="14.25" customHeight="1">
      <c r="A139" s="23">
        <v>1221428711</v>
      </c>
      <c r="B139" s="8" t="s">
        <v>165</v>
      </c>
      <c r="C139" s="7" t="s">
        <v>535</v>
      </c>
      <c r="D139" s="7" t="s">
        <v>333</v>
      </c>
      <c r="E139" s="95">
        <v>26000</v>
      </c>
      <c r="F139" s="12">
        <v>26000</v>
      </c>
      <c r="G139" s="15">
        <v>0</v>
      </c>
      <c r="H139" s="20" t="s">
        <v>612</v>
      </c>
      <c r="I139" s="7" t="s">
        <v>470</v>
      </c>
      <c r="J139" s="13">
        <v>60990384</v>
      </c>
      <c r="K139" s="89" t="s">
        <v>443</v>
      </c>
      <c r="L139" s="10"/>
      <c r="M139" s="7"/>
      <c r="N139" s="7"/>
      <c r="O139" s="7"/>
      <c r="P139" s="7"/>
      <c r="Q139" s="7"/>
      <c r="R139" s="7"/>
    </row>
    <row r="140" spans="1:18" ht="14.25" customHeight="1">
      <c r="A140" s="23">
        <v>1221428712</v>
      </c>
      <c r="B140" s="8" t="s">
        <v>165</v>
      </c>
      <c r="C140" s="7" t="s">
        <v>536</v>
      </c>
      <c r="D140" s="7" t="s">
        <v>334</v>
      </c>
      <c r="E140" s="95">
        <v>14000</v>
      </c>
      <c r="F140" s="12">
        <v>14000</v>
      </c>
      <c r="G140" s="15">
        <v>0</v>
      </c>
      <c r="H140" s="20" t="s">
        <v>612</v>
      </c>
      <c r="I140" s="7" t="s">
        <v>442</v>
      </c>
      <c r="J140" s="13">
        <v>70107742</v>
      </c>
      <c r="K140" s="89" t="s">
        <v>443</v>
      </c>
      <c r="L140" s="10"/>
      <c r="M140" s="7"/>
      <c r="N140" s="7"/>
      <c r="O140" s="7"/>
      <c r="P140" s="7"/>
      <c r="Q140" s="7"/>
      <c r="R140" s="7"/>
    </row>
    <row r="141" spans="1:18" ht="14.25" customHeight="1">
      <c r="A141" s="23">
        <v>1221428713</v>
      </c>
      <c r="B141" s="8" t="s">
        <v>165</v>
      </c>
      <c r="C141" s="1" t="s">
        <v>525</v>
      </c>
      <c r="D141" s="7" t="s">
        <v>89</v>
      </c>
      <c r="E141" s="95">
        <v>44000</v>
      </c>
      <c r="F141" s="12">
        <v>44000</v>
      </c>
      <c r="G141" s="15">
        <v>0</v>
      </c>
      <c r="H141" s="20" t="s">
        <v>440</v>
      </c>
      <c r="I141" s="7" t="s">
        <v>486</v>
      </c>
      <c r="J141" s="3">
        <v>60609371</v>
      </c>
      <c r="K141" s="89" t="s">
        <v>443</v>
      </c>
      <c r="L141" s="10"/>
      <c r="M141" s="7"/>
      <c r="N141" s="7"/>
      <c r="O141" s="7"/>
      <c r="P141" s="7"/>
      <c r="Q141" s="7"/>
      <c r="R141" s="7"/>
    </row>
    <row r="142" spans="1:18" ht="14.25" customHeight="1">
      <c r="A142" s="23">
        <v>1221428714</v>
      </c>
      <c r="B142" s="8" t="s">
        <v>165</v>
      </c>
      <c r="C142" s="7" t="s">
        <v>537</v>
      </c>
      <c r="D142" s="7" t="s">
        <v>336</v>
      </c>
      <c r="E142" s="95">
        <v>16000</v>
      </c>
      <c r="F142" s="12">
        <v>16000</v>
      </c>
      <c r="G142" s="15">
        <v>0</v>
      </c>
      <c r="H142" s="20" t="s">
        <v>612</v>
      </c>
      <c r="I142" s="7" t="s">
        <v>486</v>
      </c>
      <c r="J142" s="13" t="s">
        <v>335</v>
      </c>
      <c r="K142" s="89" t="s">
        <v>443</v>
      </c>
      <c r="L142" s="10"/>
      <c r="M142" s="7"/>
      <c r="N142" s="7"/>
      <c r="O142" s="7"/>
      <c r="P142" s="7"/>
      <c r="Q142" s="7"/>
      <c r="R142" s="7"/>
    </row>
    <row r="143" spans="1:18" ht="14.25" customHeight="1">
      <c r="A143" s="23">
        <v>1221428715</v>
      </c>
      <c r="B143" s="8" t="s">
        <v>165</v>
      </c>
      <c r="C143" s="7" t="s">
        <v>538</v>
      </c>
      <c r="D143" s="7" t="s">
        <v>338</v>
      </c>
      <c r="E143" s="95">
        <v>19000</v>
      </c>
      <c r="F143" s="12">
        <v>19000</v>
      </c>
      <c r="G143" s="15">
        <v>0</v>
      </c>
      <c r="H143" s="20" t="s">
        <v>612</v>
      </c>
      <c r="I143" s="7" t="s">
        <v>486</v>
      </c>
      <c r="J143" s="13" t="s">
        <v>337</v>
      </c>
      <c r="K143" s="89" t="s">
        <v>443</v>
      </c>
      <c r="L143" s="10"/>
      <c r="M143" s="7"/>
      <c r="N143" s="7"/>
      <c r="O143" s="7"/>
      <c r="P143" s="7"/>
      <c r="Q143" s="7"/>
      <c r="R143" s="7"/>
    </row>
    <row r="144" spans="1:18" ht="14.25" customHeight="1">
      <c r="A144" s="23">
        <v>1221428716</v>
      </c>
      <c r="B144" s="8" t="s">
        <v>165</v>
      </c>
      <c r="C144" s="1" t="s">
        <v>71</v>
      </c>
      <c r="D144" s="7" t="s">
        <v>90</v>
      </c>
      <c r="E144" s="95">
        <v>39000</v>
      </c>
      <c r="F144" s="12">
        <v>39000</v>
      </c>
      <c r="G144" s="15">
        <v>0</v>
      </c>
      <c r="H144" s="20" t="s">
        <v>440</v>
      </c>
      <c r="I144" s="7" t="s">
        <v>486</v>
      </c>
      <c r="J144" s="3">
        <v>45214859</v>
      </c>
      <c r="K144" s="89" t="s">
        <v>443</v>
      </c>
      <c r="L144" s="10"/>
      <c r="M144" s="7"/>
      <c r="N144" s="7"/>
      <c r="O144" s="7"/>
      <c r="P144" s="7"/>
      <c r="Q144" s="7"/>
      <c r="R144" s="7"/>
    </row>
    <row r="145" spans="1:18" ht="14.25" customHeight="1">
      <c r="A145" s="23">
        <v>1221428717</v>
      </c>
      <c r="B145" s="8" t="s">
        <v>165</v>
      </c>
      <c r="C145" s="7" t="s">
        <v>539</v>
      </c>
      <c r="D145" s="7" t="s">
        <v>339</v>
      </c>
      <c r="E145" s="95">
        <v>16000</v>
      </c>
      <c r="F145" s="12">
        <v>16000</v>
      </c>
      <c r="G145" s="15">
        <v>0</v>
      </c>
      <c r="H145" s="20" t="s">
        <v>612</v>
      </c>
      <c r="I145" s="7" t="s">
        <v>486</v>
      </c>
      <c r="J145" s="13">
        <v>62330136</v>
      </c>
      <c r="K145" s="89" t="s">
        <v>443</v>
      </c>
      <c r="L145" s="10"/>
      <c r="M145" s="7"/>
      <c r="N145" s="7"/>
      <c r="O145" s="7"/>
      <c r="P145" s="7"/>
      <c r="Q145" s="7"/>
      <c r="R145" s="7"/>
    </row>
    <row r="146" spans="1:18" ht="14.25" customHeight="1">
      <c r="A146" s="23">
        <v>1221428718</v>
      </c>
      <c r="B146" s="8" t="s">
        <v>165</v>
      </c>
      <c r="C146" s="7" t="s">
        <v>540</v>
      </c>
      <c r="D146" s="7" t="s">
        <v>341</v>
      </c>
      <c r="E146" s="95">
        <v>5000</v>
      </c>
      <c r="F146" s="12">
        <v>5000</v>
      </c>
      <c r="G146" s="15">
        <v>0</v>
      </c>
      <c r="H146" s="20" t="s">
        <v>612</v>
      </c>
      <c r="I146" s="7" t="s">
        <v>487</v>
      </c>
      <c r="J146" s="13" t="s">
        <v>340</v>
      </c>
      <c r="K146" s="89" t="s">
        <v>443</v>
      </c>
      <c r="L146" s="10"/>
      <c r="M146" s="7"/>
      <c r="N146" s="7"/>
      <c r="O146" s="7"/>
      <c r="P146" s="7"/>
      <c r="Q146" s="7"/>
      <c r="R146" s="7"/>
    </row>
    <row r="147" spans="1:18" ht="14.25" customHeight="1">
      <c r="A147" s="23">
        <v>1221428719</v>
      </c>
      <c r="B147" s="8" t="s">
        <v>165</v>
      </c>
      <c r="C147" s="1" t="s">
        <v>518</v>
      </c>
      <c r="D147" s="7" t="s">
        <v>91</v>
      </c>
      <c r="E147" s="95">
        <v>45000</v>
      </c>
      <c r="F147" s="12">
        <v>45000</v>
      </c>
      <c r="G147" s="15">
        <v>0</v>
      </c>
      <c r="H147" s="20" t="s">
        <v>440</v>
      </c>
      <c r="I147" s="7" t="s">
        <v>488</v>
      </c>
      <c r="J147" s="3">
        <v>68430132</v>
      </c>
      <c r="K147" s="89" t="s">
        <v>443</v>
      </c>
      <c r="L147" s="10"/>
      <c r="M147" s="7"/>
      <c r="N147" s="7"/>
      <c r="O147" s="7"/>
      <c r="P147" s="7"/>
      <c r="Q147" s="7"/>
      <c r="R147" s="7"/>
    </row>
    <row r="148" spans="1:18" ht="14.25" customHeight="1">
      <c r="A148" s="23">
        <v>1221428720</v>
      </c>
      <c r="B148" s="8" t="s">
        <v>165</v>
      </c>
      <c r="C148" s="7" t="s">
        <v>541</v>
      </c>
      <c r="D148" s="7" t="s">
        <v>343</v>
      </c>
      <c r="E148" s="95">
        <v>28000</v>
      </c>
      <c r="F148" s="12">
        <v>28000</v>
      </c>
      <c r="G148" s="15">
        <v>0</v>
      </c>
      <c r="H148" s="20" t="s">
        <v>612</v>
      </c>
      <c r="I148" s="7" t="s">
        <v>488</v>
      </c>
      <c r="J148" s="13" t="s">
        <v>342</v>
      </c>
      <c r="K148" s="89" t="s">
        <v>443</v>
      </c>
      <c r="L148" s="10"/>
      <c r="M148" s="7"/>
      <c r="N148" s="7"/>
      <c r="O148" s="7"/>
      <c r="P148" s="7"/>
      <c r="Q148" s="7"/>
      <c r="R148" s="7"/>
    </row>
    <row r="149" spans="1:18" ht="14.25" customHeight="1">
      <c r="A149" s="23">
        <v>1221428721</v>
      </c>
      <c r="B149" s="8" t="s">
        <v>165</v>
      </c>
      <c r="C149" s="7" t="s">
        <v>542</v>
      </c>
      <c r="D149" s="7" t="s">
        <v>345</v>
      </c>
      <c r="E149" s="95">
        <v>15000</v>
      </c>
      <c r="F149" s="12">
        <v>15000</v>
      </c>
      <c r="G149" s="15">
        <v>0</v>
      </c>
      <c r="H149" s="20" t="s">
        <v>612</v>
      </c>
      <c r="I149" s="7" t="s">
        <v>470</v>
      </c>
      <c r="J149" s="13" t="s">
        <v>344</v>
      </c>
      <c r="K149" s="89" t="s">
        <v>443</v>
      </c>
      <c r="L149" s="10"/>
      <c r="M149" s="7"/>
      <c r="N149" s="7"/>
      <c r="O149" s="7"/>
      <c r="P149" s="7"/>
      <c r="Q149" s="7"/>
      <c r="R149" s="7"/>
    </row>
    <row r="150" spans="1:18" ht="14.25" customHeight="1">
      <c r="A150" s="23">
        <v>1221428722</v>
      </c>
      <c r="B150" s="8" t="s">
        <v>165</v>
      </c>
      <c r="C150" s="7" t="s">
        <v>543</v>
      </c>
      <c r="D150" s="7" t="s">
        <v>347</v>
      </c>
      <c r="E150" s="95">
        <v>16000</v>
      </c>
      <c r="F150" s="12">
        <v>16000</v>
      </c>
      <c r="G150" s="15">
        <v>0</v>
      </c>
      <c r="H150" s="20" t="s">
        <v>612</v>
      </c>
      <c r="I150" s="7" t="s">
        <v>442</v>
      </c>
      <c r="J150" s="13" t="s">
        <v>346</v>
      </c>
      <c r="K150" s="89" t="s">
        <v>443</v>
      </c>
      <c r="L150" s="10"/>
      <c r="M150" s="7"/>
      <c r="N150" s="7"/>
      <c r="O150" s="7"/>
      <c r="P150" s="7"/>
      <c r="Q150" s="7"/>
      <c r="R150" s="7"/>
    </row>
    <row r="151" spans="1:18" ht="14.25" customHeight="1">
      <c r="A151" s="23">
        <v>1221428723</v>
      </c>
      <c r="B151" s="8" t="s">
        <v>165</v>
      </c>
      <c r="C151" s="1" t="s">
        <v>519</v>
      </c>
      <c r="D151" s="7" t="s">
        <v>88</v>
      </c>
      <c r="E151" s="94">
        <v>48000</v>
      </c>
      <c r="F151" s="11">
        <v>48000</v>
      </c>
      <c r="G151" s="15">
        <v>0</v>
      </c>
      <c r="H151" s="20" t="s">
        <v>440</v>
      </c>
      <c r="I151" s="7" t="s">
        <v>478</v>
      </c>
      <c r="J151" s="3">
        <v>70154279</v>
      </c>
      <c r="K151" s="89" t="s">
        <v>443</v>
      </c>
      <c r="L151" s="10"/>
      <c r="M151" s="7"/>
      <c r="N151" s="7"/>
      <c r="O151" s="7"/>
      <c r="P151" s="7"/>
      <c r="Q151" s="7"/>
      <c r="R151" s="7"/>
    </row>
    <row r="152" spans="1:18" ht="14.25" customHeight="1">
      <c r="A152" s="23">
        <v>1221428724</v>
      </c>
      <c r="B152" s="8" t="s">
        <v>165</v>
      </c>
      <c r="C152" s="1" t="s">
        <v>520</v>
      </c>
      <c r="D152" s="7" t="s">
        <v>87</v>
      </c>
      <c r="E152" s="94">
        <v>44000</v>
      </c>
      <c r="F152" s="11">
        <v>44000</v>
      </c>
      <c r="G152" s="15">
        <v>0</v>
      </c>
      <c r="H152" s="20" t="s">
        <v>440</v>
      </c>
      <c r="I152" s="7" t="s">
        <v>478</v>
      </c>
      <c r="J152" s="3">
        <v>70154279</v>
      </c>
      <c r="K152" s="89" t="s">
        <v>443</v>
      </c>
      <c r="L152" s="10"/>
      <c r="M152" s="7"/>
      <c r="N152" s="7"/>
      <c r="O152" s="7"/>
      <c r="P152" s="7"/>
      <c r="Q152" s="7"/>
      <c r="R152" s="7"/>
    </row>
    <row r="153" spans="1:18" ht="14.25" customHeight="1">
      <c r="A153" s="23">
        <v>1221428725</v>
      </c>
      <c r="B153" s="8" t="s">
        <v>165</v>
      </c>
      <c r="C153" s="7" t="s">
        <v>586</v>
      </c>
      <c r="D153" s="7" t="s">
        <v>434</v>
      </c>
      <c r="E153" s="95">
        <v>11000</v>
      </c>
      <c r="F153" s="11">
        <v>11000</v>
      </c>
      <c r="G153" s="15">
        <v>0</v>
      </c>
      <c r="H153" s="20" t="s">
        <v>612</v>
      </c>
      <c r="I153" s="7" t="s">
        <v>484</v>
      </c>
      <c r="J153" s="3">
        <v>62181378</v>
      </c>
      <c r="K153" s="89" t="s">
        <v>443</v>
      </c>
      <c r="L153" s="10"/>
      <c r="M153" s="7"/>
      <c r="N153" s="7"/>
      <c r="O153" s="7"/>
      <c r="P153" s="7"/>
      <c r="Q153" s="7"/>
      <c r="R153" s="7"/>
    </row>
    <row r="154" spans="1:18" ht="14.25" customHeight="1">
      <c r="A154" s="23">
        <v>1221428726</v>
      </c>
      <c r="B154" s="8" t="s">
        <v>165</v>
      </c>
      <c r="C154" s="7" t="s">
        <v>545</v>
      </c>
      <c r="D154" s="7" t="s">
        <v>349</v>
      </c>
      <c r="E154" s="95">
        <v>9000</v>
      </c>
      <c r="F154" s="12">
        <v>9000</v>
      </c>
      <c r="G154" s="15">
        <v>0</v>
      </c>
      <c r="H154" s="20" t="s">
        <v>612</v>
      </c>
      <c r="I154" s="7" t="s">
        <v>484</v>
      </c>
      <c r="J154" s="13" t="s">
        <v>348</v>
      </c>
      <c r="K154" s="89" t="s">
        <v>443</v>
      </c>
      <c r="L154" s="10"/>
      <c r="M154" s="7"/>
      <c r="N154" s="7"/>
      <c r="O154" s="7"/>
      <c r="P154" s="7"/>
      <c r="Q154" s="7"/>
      <c r="R154" s="7"/>
    </row>
    <row r="155" spans="1:18" ht="14.25" customHeight="1">
      <c r="A155" s="23">
        <v>1221428727</v>
      </c>
      <c r="B155" s="8" t="s">
        <v>165</v>
      </c>
      <c r="C155" s="7" t="s">
        <v>544</v>
      </c>
      <c r="D155" s="7" t="s">
        <v>351</v>
      </c>
      <c r="E155" s="95">
        <v>15000</v>
      </c>
      <c r="F155" s="12">
        <v>15000</v>
      </c>
      <c r="G155" s="15">
        <v>0</v>
      </c>
      <c r="H155" s="20" t="s">
        <v>612</v>
      </c>
      <c r="I155" s="7" t="s">
        <v>442</v>
      </c>
      <c r="J155" s="13" t="s">
        <v>350</v>
      </c>
      <c r="K155" s="89" t="s">
        <v>443</v>
      </c>
      <c r="L155" s="10"/>
      <c r="M155" s="7"/>
      <c r="N155" s="7"/>
      <c r="O155" s="7"/>
      <c r="P155" s="7"/>
      <c r="Q155" s="7"/>
      <c r="R155" s="7"/>
    </row>
    <row r="156" spans="1:18" ht="14.25" customHeight="1">
      <c r="A156" s="23">
        <v>1221428728</v>
      </c>
      <c r="B156" s="8" t="s">
        <v>165</v>
      </c>
      <c r="C156" s="7" t="s">
        <v>546</v>
      </c>
      <c r="D156" s="7" t="s">
        <v>353</v>
      </c>
      <c r="E156" s="95">
        <v>15000</v>
      </c>
      <c r="F156" s="12">
        <v>15000</v>
      </c>
      <c r="G156" s="15">
        <v>0</v>
      </c>
      <c r="H156" s="20" t="s">
        <v>612</v>
      </c>
      <c r="I156" s="7" t="s">
        <v>442</v>
      </c>
      <c r="J156" s="13" t="s">
        <v>352</v>
      </c>
      <c r="K156" s="89" t="s">
        <v>443</v>
      </c>
      <c r="L156" s="19"/>
      <c r="M156" s="4"/>
      <c r="N156" s="4"/>
      <c r="O156" s="4"/>
      <c r="P156" s="4"/>
      <c r="Q156" s="4"/>
      <c r="R156" s="4"/>
    </row>
    <row r="157" spans="1:18" ht="14.25" customHeight="1">
      <c r="A157" s="23">
        <v>1221428729</v>
      </c>
      <c r="B157" s="8" t="s">
        <v>165</v>
      </c>
      <c r="C157" s="1" t="s">
        <v>521</v>
      </c>
      <c r="D157" s="7" t="s">
        <v>86</v>
      </c>
      <c r="E157" s="94">
        <v>40000</v>
      </c>
      <c r="F157" s="11">
        <v>40000</v>
      </c>
      <c r="G157" s="15">
        <v>0</v>
      </c>
      <c r="H157" s="20" t="s">
        <v>440</v>
      </c>
      <c r="I157" s="7" t="s">
        <v>486</v>
      </c>
      <c r="J157" s="3">
        <v>60799081</v>
      </c>
      <c r="K157" s="89" t="s">
        <v>443</v>
      </c>
      <c r="L157" s="19"/>
      <c r="M157" s="4"/>
      <c r="N157" s="4"/>
      <c r="O157" s="4"/>
      <c r="P157" s="4"/>
      <c r="Q157" s="4"/>
      <c r="R157" s="4"/>
    </row>
    <row r="158" spans="1:18" ht="14.25" customHeight="1">
      <c r="A158" s="23">
        <v>1221428730</v>
      </c>
      <c r="B158" s="8" t="s">
        <v>165</v>
      </c>
      <c r="C158" s="7" t="s">
        <v>547</v>
      </c>
      <c r="D158" s="7" t="s">
        <v>355</v>
      </c>
      <c r="E158" s="95">
        <v>24000</v>
      </c>
      <c r="F158" s="12">
        <v>24000</v>
      </c>
      <c r="G158" s="15">
        <v>0</v>
      </c>
      <c r="H158" s="20" t="s">
        <v>612</v>
      </c>
      <c r="I158" s="7" t="s">
        <v>442</v>
      </c>
      <c r="J158" s="13" t="s">
        <v>354</v>
      </c>
      <c r="K158" s="89" t="s">
        <v>443</v>
      </c>
      <c r="L158" s="19"/>
      <c r="M158" s="4"/>
      <c r="N158" s="4"/>
      <c r="O158" s="4"/>
      <c r="P158" s="4"/>
      <c r="Q158" s="4"/>
      <c r="R158" s="4"/>
    </row>
    <row r="159" spans="1:18" ht="14.25" customHeight="1">
      <c r="A159" s="23">
        <v>1221428731</v>
      </c>
      <c r="B159" s="8" t="s">
        <v>165</v>
      </c>
      <c r="C159" s="7" t="s">
        <v>548</v>
      </c>
      <c r="D159" s="7" t="s">
        <v>356</v>
      </c>
      <c r="E159" s="95">
        <v>14000</v>
      </c>
      <c r="F159" s="12">
        <v>14000</v>
      </c>
      <c r="G159" s="15">
        <v>0</v>
      </c>
      <c r="H159" s="20" t="s">
        <v>612</v>
      </c>
      <c r="I159" s="7" t="s">
        <v>442</v>
      </c>
      <c r="J159" s="13" t="s">
        <v>354</v>
      </c>
      <c r="K159" s="89" t="s">
        <v>443</v>
      </c>
      <c r="L159" s="19"/>
      <c r="M159" s="4"/>
      <c r="N159" s="4"/>
      <c r="O159" s="4"/>
      <c r="P159" s="4"/>
      <c r="Q159" s="4"/>
      <c r="R159" s="4"/>
    </row>
    <row r="160" spans="1:18" ht="14.25" customHeight="1">
      <c r="A160" s="23">
        <v>1221428732</v>
      </c>
      <c r="B160" s="8" t="s">
        <v>165</v>
      </c>
      <c r="C160" s="1" t="s">
        <v>522</v>
      </c>
      <c r="D160" s="7" t="s">
        <v>92</v>
      </c>
      <c r="E160" s="94">
        <v>49000</v>
      </c>
      <c r="F160" s="11">
        <v>49000</v>
      </c>
      <c r="G160" s="15">
        <v>0</v>
      </c>
      <c r="H160" s="20" t="s">
        <v>440</v>
      </c>
      <c r="I160" s="7" t="s">
        <v>490</v>
      </c>
      <c r="J160" s="3">
        <v>75028981</v>
      </c>
      <c r="K160" s="89" t="s">
        <v>443</v>
      </c>
      <c r="L160" s="19"/>
      <c r="M160" s="4"/>
      <c r="N160" s="4"/>
      <c r="O160" s="4"/>
      <c r="P160" s="4"/>
      <c r="Q160" s="4"/>
      <c r="R160" s="4"/>
    </row>
    <row r="161" spans="1:18" ht="14.25" customHeight="1">
      <c r="A161" s="23">
        <v>1221428733</v>
      </c>
      <c r="B161" s="8" t="s">
        <v>165</v>
      </c>
      <c r="C161" s="7" t="s">
        <v>549</v>
      </c>
      <c r="D161" s="7" t="s">
        <v>358</v>
      </c>
      <c r="E161" s="95">
        <v>19000</v>
      </c>
      <c r="F161" s="12">
        <v>19000</v>
      </c>
      <c r="G161" s="15">
        <v>0</v>
      </c>
      <c r="H161" s="20" t="s">
        <v>612</v>
      </c>
      <c r="I161" s="7" t="s">
        <v>490</v>
      </c>
      <c r="J161" s="13" t="s">
        <v>357</v>
      </c>
      <c r="K161" s="89" t="s">
        <v>443</v>
      </c>
      <c r="L161" s="19"/>
      <c r="M161" s="4"/>
      <c r="N161" s="4"/>
      <c r="O161" s="4"/>
      <c r="P161" s="4"/>
      <c r="Q161" s="4"/>
      <c r="R161" s="4"/>
    </row>
    <row r="162" spans="1:18" ht="14.25" customHeight="1">
      <c r="A162" s="23">
        <v>1221428734</v>
      </c>
      <c r="B162" s="8" t="s">
        <v>165</v>
      </c>
      <c r="C162" s="7" t="s">
        <v>550</v>
      </c>
      <c r="D162" s="7" t="s">
        <v>359</v>
      </c>
      <c r="E162" s="95">
        <v>14000</v>
      </c>
      <c r="F162" s="12">
        <v>14000</v>
      </c>
      <c r="G162" s="15">
        <v>0</v>
      </c>
      <c r="H162" s="20" t="s">
        <v>612</v>
      </c>
      <c r="I162" s="7" t="s">
        <v>442</v>
      </c>
      <c r="J162" s="13" t="s">
        <v>357</v>
      </c>
      <c r="K162" s="89" t="s">
        <v>443</v>
      </c>
      <c r="L162" s="19"/>
      <c r="M162" s="4"/>
      <c r="N162" s="4"/>
      <c r="O162" s="4"/>
      <c r="P162" s="4"/>
      <c r="Q162" s="4"/>
      <c r="R162" s="4"/>
    </row>
    <row r="163" spans="1:18" ht="14.25" customHeight="1">
      <c r="A163" s="23">
        <v>1221428735</v>
      </c>
      <c r="B163" s="8" t="s">
        <v>165</v>
      </c>
      <c r="C163" s="7" t="s">
        <v>552</v>
      </c>
      <c r="D163" s="7" t="s">
        <v>360</v>
      </c>
      <c r="E163" s="95">
        <v>14000</v>
      </c>
      <c r="F163" s="12">
        <v>14000</v>
      </c>
      <c r="G163" s="15">
        <v>0</v>
      </c>
      <c r="H163" s="20" t="s">
        <v>612</v>
      </c>
      <c r="I163" s="7" t="s">
        <v>484</v>
      </c>
      <c r="J163" s="13" t="s">
        <v>340</v>
      </c>
      <c r="K163" s="89" t="s">
        <v>443</v>
      </c>
      <c r="L163" s="19"/>
      <c r="M163" s="4"/>
      <c r="N163" s="4"/>
      <c r="O163" s="4"/>
      <c r="P163" s="4"/>
      <c r="Q163" s="4"/>
      <c r="R163" s="4"/>
    </row>
    <row r="164" spans="1:18" ht="14.25" customHeight="1">
      <c r="A164" s="23">
        <v>1221428736</v>
      </c>
      <c r="B164" s="8" t="s">
        <v>165</v>
      </c>
      <c r="C164" s="1" t="s">
        <v>523</v>
      </c>
      <c r="D164" s="7" t="s">
        <v>94</v>
      </c>
      <c r="E164" s="94">
        <v>50000</v>
      </c>
      <c r="F164" s="11">
        <v>50000</v>
      </c>
      <c r="G164" s="15">
        <v>0</v>
      </c>
      <c r="H164" s="20" t="s">
        <v>440</v>
      </c>
      <c r="I164" s="7" t="s">
        <v>470</v>
      </c>
      <c r="J164" s="13" t="s">
        <v>93</v>
      </c>
      <c r="K164" s="89" t="s">
        <v>443</v>
      </c>
      <c r="L164" s="19"/>
      <c r="M164" s="4"/>
      <c r="N164" s="4"/>
      <c r="O164" s="4"/>
      <c r="P164" s="4"/>
      <c r="Q164" s="4"/>
      <c r="R164" s="4"/>
    </row>
    <row r="165" spans="1:18" ht="14.25" customHeight="1">
      <c r="A165" s="23">
        <v>1221428742</v>
      </c>
      <c r="B165" s="8" t="s">
        <v>165</v>
      </c>
      <c r="C165" s="7" t="s">
        <v>551</v>
      </c>
      <c r="D165" s="7" t="s">
        <v>362</v>
      </c>
      <c r="E165" s="95">
        <v>15000</v>
      </c>
      <c r="F165" s="12">
        <v>15000</v>
      </c>
      <c r="G165" s="15">
        <v>0</v>
      </c>
      <c r="H165" s="20" t="s">
        <v>612</v>
      </c>
      <c r="I165" s="7" t="s">
        <v>442</v>
      </c>
      <c r="J165" s="13" t="s">
        <v>361</v>
      </c>
      <c r="K165" s="89" t="s">
        <v>443</v>
      </c>
      <c r="L165" s="19"/>
      <c r="M165" s="4"/>
      <c r="N165" s="4"/>
      <c r="O165" s="4"/>
      <c r="P165" s="4"/>
      <c r="Q165" s="4"/>
      <c r="R165" s="4"/>
    </row>
    <row r="166" spans="1:18" ht="14.25" customHeight="1">
      <c r="A166" s="23">
        <v>1221428743</v>
      </c>
      <c r="B166" s="8" t="s">
        <v>165</v>
      </c>
      <c r="C166" s="7" t="s">
        <v>553</v>
      </c>
      <c r="D166" s="7" t="s">
        <v>363</v>
      </c>
      <c r="E166" s="95">
        <v>30000</v>
      </c>
      <c r="F166" s="12">
        <v>30000</v>
      </c>
      <c r="G166" s="15">
        <v>0</v>
      </c>
      <c r="H166" s="20" t="s">
        <v>612</v>
      </c>
      <c r="I166" s="7" t="s">
        <v>463</v>
      </c>
      <c r="J166" s="13" t="s">
        <v>95</v>
      </c>
      <c r="K166" s="89" t="s">
        <v>443</v>
      </c>
      <c r="L166" s="19"/>
      <c r="M166" s="4"/>
      <c r="N166" s="4"/>
      <c r="O166" s="4"/>
      <c r="P166" s="4"/>
      <c r="Q166" s="4"/>
      <c r="R166" s="4"/>
    </row>
    <row r="167" spans="1:18" ht="14.25" customHeight="1">
      <c r="A167" s="23">
        <v>1221428744</v>
      </c>
      <c r="B167" s="8" t="s">
        <v>165</v>
      </c>
      <c r="C167" s="1" t="s">
        <v>524</v>
      </c>
      <c r="D167" s="7" t="s">
        <v>96</v>
      </c>
      <c r="E167" s="94">
        <v>35000</v>
      </c>
      <c r="F167" s="11">
        <v>35000</v>
      </c>
      <c r="G167" s="15">
        <v>0</v>
      </c>
      <c r="H167" s="20" t="s">
        <v>440</v>
      </c>
      <c r="I167" s="7" t="s">
        <v>463</v>
      </c>
      <c r="J167" s="13" t="s">
        <v>95</v>
      </c>
      <c r="K167" s="89" t="s">
        <v>443</v>
      </c>
      <c r="L167" s="19"/>
      <c r="M167" s="4"/>
      <c r="N167" s="4"/>
      <c r="O167" s="4"/>
      <c r="P167" s="4"/>
      <c r="Q167" s="4"/>
      <c r="R167" s="4"/>
    </row>
    <row r="168" spans="1:18" ht="14.25" customHeight="1">
      <c r="A168" s="23">
        <v>1221428745</v>
      </c>
      <c r="B168" s="8" t="s">
        <v>165</v>
      </c>
      <c r="C168" s="7" t="s">
        <v>554</v>
      </c>
      <c r="D168" s="7" t="s">
        <v>365</v>
      </c>
      <c r="E168" s="95">
        <v>23000</v>
      </c>
      <c r="F168" s="12">
        <v>23000</v>
      </c>
      <c r="G168" s="15">
        <v>0</v>
      </c>
      <c r="H168" s="20" t="s">
        <v>612</v>
      </c>
      <c r="I168" s="7" t="s">
        <v>505</v>
      </c>
      <c r="J168" s="13" t="s">
        <v>364</v>
      </c>
      <c r="K168" s="89" t="s">
        <v>443</v>
      </c>
      <c r="L168" s="19"/>
      <c r="M168" s="4"/>
      <c r="N168" s="4"/>
      <c r="O168" s="4"/>
      <c r="P168" s="4"/>
      <c r="Q168" s="4"/>
      <c r="R168" s="4"/>
    </row>
    <row r="169" spans="1:18" ht="14.25" customHeight="1">
      <c r="A169" s="23">
        <v>1221428746</v>
      </c>
      <c r="B169" s="8" t="s">
        <v>165</v>
      </c>
      <c r="C169" s="7" t="s">
        <v>555</v>
      </c>
      <c r="D169" s="7" t="s">
        <v>367</v>
      </c>
      <c r="E169" s="95">
        <v>19000</v>
      </c>
      <c r="F169" s="12">
        <v>19000</v>
      </c>
      <c r="G169" s="15">
        <v>0</v>
      </c>
      <c r="H169" s="20" t="s">
        <v>612</v>
      </c>
      <c r="I169" s="7" t="s">
        <v>455</v>
      </c>
      <c r="J169" s="13" t="s">
        <v>366</v>
      </c>
      <c r="K169" s="89" t="s">
        <v>443</v>
      </c>
      <c r="L169" s="19"/>
      <c r="M169" s="4"/>
      <c r="N169" s="4"/>
      <c r="O169" s="4"/>
      <c r="P169" s="4"/>
      <c r="Q169" s="4"/>
      <c r="R169" s="4"/>
    </row>
    <row r="170" spans="1:18" ht="14.25" customHeight="1">
      <c r="A170" s="23">
        <v>1221428761</v>
      </c>
      <c r="B170" s="8" t="s">
        <v>165</v>
      </c>
      <c r="C170" s="1" t="s">
        <v>526</v>
      </c>
      <c r="D170" s="7" t="s">
        <v>113</v>
      </c>
      <c r="E170" s="94">
        <v>42000</v>
      </c>
      <c r="F170" s="11">
        <v>42000</v>
      </c>
      <c r="G170" s="15">
        <v>0</v>
      </c>
      <c r="H170" s="20" t="s">
        <v>440</v>
      </c>
      <c r="I170" s="7" t="s">
        <v>513</v>
      </c>
      <c r="J170" s="13" t="s">
        <v>112</v>
      </c>
      <c r="K170" s="89" t="s">
        <v>443</v>
      </c>
      <c r="L170" s="19"/>
      <c r="M170" s="4"/>
      <c r="N170" s="4"/>
      <c r="O170" s="4"/>
      <c r="P170" s="4"/>
      <c r="Q170" s="4"/>
      <c r="R170" s="4"/>
    </row>
    <row r="171" spans="1:18" ht="14.25" customHeight="1">
      <c r="A171" s="23">
        <v>1221428762</v>
      </c>
      <c r="B171" s="8" t="s">
        <v>165</v>
      </c>
      <c r="C171" s="1" t="s">
        <v>527</v>
      </c>
      <c r="D171" s="7" t="s">
        <v>115</v>
      </c>
      <c r="E171" s="94">
        <v>35000</v>
      </c>
      <c r="F171" s="11">
        <v>35000</v>
      </c>
      <c r="G171" s="15">
        <v>0</v>
      </c>
      <c r="H171" s="20" t="s">
        <v>440</v>
      </c>
      <c r="I171" s="7" t="s">
        <v>470</v>
      </c>
      <c r="J171" s="13" t="s">
        <v>114</v>
      </c>
      <c r="K171" s="89" t="s">
        <v>443</v>
      </c>
      <c r="L171" s="19"/>
      <c r="M171" s="4"/>
      <c r="N171" s="4"/>
      <c r="O171" s="4"/>
      <c r="P171" s="4"/>
      <c r="Q171" s="4"/>
      <c r="R171" s="4"/>
    </row>
    <row r="172" spans="1:18" ht="14.25" customHeight="1">
      <c r="A172" s="23">
        <v>1221428763</v>
      </c>
      <c r="B172" s="8" t="s">
        <v>165</v>
      </c>
      <c r="C172" s="1" t="s">
        <v>528</v>
      </c>
      <c r="D172" s="7" t="s">
        <v>117</v>
      </c>
      <c r="E172" s="94">
        <v>50000</v>
      </c>
      <c r="F172" s="11">
        <v>50000</v>
      </c>
      <c r="G172" s="15">
        <v>0</v>
      </c>
      <c r="H172" s="20" t="s">
        <v>440</v>
      </c>
      <c r="I172" s="7" t="s">
        <v>514</v>
      </c>
      <c r="J172" s="13" t="s">
        <v>116</v>
      </c>
      <c r="K172" s="89" t="s">
        <v>443</v>
      </c>
      <c r="L172" s="10"/>
      <c r="M172" s="7"/>
      <c r="N172" s="7"/>
      <c r="O172" s="7"/>
      <c r="P172" s="7"/>
      <c r="Q172" s="7"/>
      <c r="R172" s="7"/>
    </row>
    <row r="173" spans="1:18" ht="14.25" customHeight="1">
      <c r="A173" s="23">
        <v>1221428764</v>
      </c>
      <c r="B173" s="8" t="s">
        <v>165</v>
      </c>
      <c r="C173" s="7" t="s">
        <v>556</v>
      </c>
      <c r="D173" s="7" t="s">
        <v>369</v>
      </c>
      <c r="E173" s="95">
        <v>26000</v>
      </c>
      <c r="F173" s="12">
        <v>26000</v>
      </c>
      <c r="G173" s="15">
        <v>0</v>
      </c>
      <c r="H173" s="20" t="s">
        <v>612</v>
      </c>
      <c r="I173" s="7" t="s">
        <v>450</v>
      </c>
      <c r="J173" s="13" t="s">
        <v>368</v>
      </c>
      <c r="K173" s="89" t="s">
        <v>443</v>
      </c>
      <c r="L173" s="10"/>
      <c r="M173" s="7"/>
      <c r="N173" s="7"/>
      <c r="O173" s="7"/>
      <c r="P173" s="7"/>
      <c r="Q173" s="7"/>
      <c r="R173" s="7"/>
    </row>
    <row r="174" spans="1:18" ht="14.25" customHeight="1">
      <c r="A174" s="23">
        <v>1221428765</v>
      </c>
      <c r="B174" s="8" t="s">
        <v>165</v>
      </c>
      <c r="C174" s="7" t="s">
        <v>557</v>
      </c>
      <c r="D174" s="7" t="s">
        <v>371</v>
      </c>
      <c r="E174" s="95">
        <v>25000</v>
      </c>
      <c r="F174" s="12">
        <v>25000</v>
      </c>
      <c r="G174" s="15">
        <v>0</v>
      </c>
      <c r="H174" s="20" t="s">
        <v>612</v>
      </c>
      <c r="I174" s="7" t="s">
        <v>510</v>
      </c>
      <c r="J174" s="13" t="s">
        <v>370</v>
      </c>
      <c r="K174" s="89" t="s">
        <v>443</v>
      </c>
      <c r="L174" s="10"/>
      <c r="M174" s="7"/>
      <c r="N174" s="7"/>
      <c r="O174" s="7"/>
      <c r="P174" s="7"/>
      <c r="Q174" s="7"/>
      <c r="R174" s="7"/>
    </row>
    <row r="175" spans="1:18" ht="14.25" customHeight="1">
      <c r="A175" s="23">
        <v>1221428766</v>
      </c>
      <c r="B175" s="8" t="s">
        <v>165</v>
      </c>
      <c r="C175" s="7" t="s">
        <v>558</v>
      </c>
      <c r="D175" s="7" t="s">
        <v>373</v>
      </c>
      <c r="E175" s="95">
        <v>25000</v>
      </c>
      <c r="F175" s="12">
        <v>25000</v>
      </c>
      <c r="G175" s="15">
        <v>0</v>
      </c>
      <c r="H175" s="20" t="s">
        <v>612</v>
      </c>
      <c r="I175" s="7" t="s">
        <v>510</v>
      </c>
      <c r="J175" s="13" t="s">
        <v>372</v>
      </c>
      <c r="K175" s="89" t="s">
        <v>443</v>
      </c>
      <c r="L175" s="10"/>
      <c r="M175" s="7"/>
      <c r="N175" s="7"/>
      <c r="O175" s="7"/>
      <c r="P175" s="7"/>
      <c r="Q175" s="7"/>
      <c r="R175" s="7"/>
    </row>
    <row r="176" spans="1:18" ht="14.25" customHeight="1">
      <c r="A176" s="23">
        <v>1221428767</v>
      </c>
      <c r="B176" s="8" t="s">
        <v>165</v>
      </c>
      <c r="C176" s="7" t="s">
        <v>559</v>
      </c>
      <c r="D176" s="7" t="s">
        <v>375</v>
      </c>
      <c r="E176" s="95">
        <v>14000</v>
      </c>
      <c r="F176" s="12">
        <v>14000</v>
      </c>
      <c r="G176" s="15">
        <v>0</v>
      </c>
      <c r="H176" s="20" t="s">
        <v>612</v>
      </c>
      <c r="I176" s="7" t="s">
        <v>470</v>
      </c>
      <c r="J176" s="13" t="s">
        <v>374</v>
      </c>
      <c r="K176" s="89" t="s">
        <v>443</v>
      </c>
      <c r="L176" s="10"/>
      <c r="M176" s="7"/>
      <c r="N176" s="7"/>
      <c r="O176" s="7"/>
      <c r="P176" s="7"/>
      <c r="Q176" s="7"/>
      <c r="R176" s="7"/>
    </row>
    <row r="177" spans="1:18" ht="14.25" customHeight="1">
      <c r="A177" s="23">
        <v>1221428768</v>
      </c>
      <c r="B177" s="8" t="s">
        <v>165</v>
      </c>
      <c r="C177" s="7" t="s">
        <v>561</v>
      </c>
      <c r="D177" s="7" t="s">
        <v>377</v>
      </c>
      <c r="E177" s="95">
        <v>16000</v>
      </c>
      <c r="F177" s="12">
        <v>16000</v>
      </c>
      <c r="G177" s="15">
        <v>0</v>
      </c>
      <c r="H177" s="20" t="s">
        <v>612</v>
      </c>
      <c r="I177" s="7" t="s">
        <v>442</v>
      </c>
      <c r="J177" s="13" t="s">
        <v>376</v>
      </c>
      <c r="K177" s="89" t="s">
        <v>443</v>
      </c>
      <c r="L177" s="10"/>
      <c r="M177" s="7"/>
      <c r="N177" s="7"/>
      <c r="O177" s="7"/>
      <c r="P177" s="7"/>
      <c r="Q177" s="7"/>
      <c r="R177" s="7"/>
    </row>
    <row r="178" spans="1:18" ht="14.25" customHeight="1">
      <c r="A178" s="23">
        <v>1221428769</v>
      </c>
      <c r="B178" s="8" t="s">
        <v>165</v>
      </c>
      <c r="C178" s="7" t="s">
        <v>560</v>
      </c>
      <c r="D178" s="7" t="s">
        <v>379</v>
      </c>
      <c r="E178" s="95">
        <v>20000</v>
      </c>
      <c r="F178" s="12">
        <v>20000</v>
      </c>
      <c r="G178" s="15">
        <v>0</v>
      </c>
      <c r="H178" s="20" t="s">
        <v>612</v>
      </c>
      <c r="I178" s="7" t="s">
        <v>470</v>
      </c>
      <c r="J178" s="13" t="s">
        <v>378</v>
      </c>
      <c r="K178" s="89" t="s">
        <v>443</v>
      </c>
      <c r="L178" s="10"/>
      <c r="M178" s="7"/>
      <c r="N178" s="7"/>
      <c r="O178" s="7"/>
      <c r="P178" s="7"/>
      <c r="Q178" s="7"/>
      <c r="R178" s="7"/>
    </row>
    <row r="179" spans="1:18" ht="14.25" customHeight="1">
      <c r="A179" s="23">
        <v>1221428770</v>
      </c>
      <c r="B179" s="8" t="s">
        <v>165</v>
      </c>
      <c r="C179" s="7" t="s">
        <v>562</v>
      </c>
      <c r="D179" s="7" t="s">
        <v>381</v>
      </c>
      <c r="E179" s="95">
        <v>18000</v>
      </c>
      <c r="F179" s="12">
        <v>18000</v>
      </c>
      <c r="G179" s="15">
        <v>0</v>
      </c>
      <c r="H179" s="20" t="s">
        <v>612</v>
      </c>
      <c r="I179" s="7" t="s">
        <v>442</v>
      </c>
      <c r="J179" s="13" t="s">
        <v>380</v>
      </c>
      <c r="K179" s="89" t="s">
        <v>443</v>
      </c>
      <c r="L179" s="10"/>
      <c r="M179" s="7"/>
      <c r="N179" s="7"/>
      <c r="O179" s="7"/>
      <c r="P179" s="7"/>
      <c r="Q179" s="7"/>
      <c r="R179" s="7"/>
    </row>
    <row r="180" spans="1:18" ht="14.25" customHeight="1">
      <c r="A180" s="23">
        <v>1221428771</v>
      </c>
      <c r="B180" s="8" t="s">
        <v>165</v>
      </c>
      <c r="C180" s="7" t="s">
        <v>585</v>
      </c>
      <c r="D180" s="7" t="s">
        <v>435</v>
      </c>
      <c r="E180" s="95">
        <v>22000</v>
      </c>
      <c r="F180" s="11">
        <v>22000</v>
      </c>
      <c r="G180" s="15">
        <v>0</v>
      </c>
      <c r="H180" s="20" t="s">
        <v>612</v>
      </c>
      <c r="I180" s="7" t="s">
        <v>444</v>
      </c>
      <c r="J180" s="3">
        <v>71225773</v>
      </c>
      <c r="K180" s="89" t="s">
        <v>443</v>
      </c>
      <c r="L180" s="10"/>
      <c r="M180" s="7"/>
      <c r="N180" s="7"/>
      <c r="O180" s="7"/>
      <c r="P180" s="7"/>
      <c r="Q180" s="7"/>
      <c r="R180" s="7"/>
    </row>
    <row r="181" spans="1:18" ht="14.25" customHeight="1">
      <c r="A181" s="23">
        <v>1221428772</v>
      </c>
      <c r="B181" s="8" t="s">
        <v>165</v>
      </c>
      <c r="C181" s="7" t="s">
        <v>584</v>
      </c>
      <c r="D181" s="7" t="s">
        <v>436</v>
      </c>
      <c r="E181" s="95">
        <v>22000</v>
      </c>
      <c r="F181" s="11">
        <v>22000</v>
      </c>
      <c r="G181" s="15">
        <v>0</v>
      </c>
      <c r="H181" s="20" t="s">
        <v>612</v>
      </c>
      <c r="I181" s="7" t="s">
        <v>444</v>
      </c>
      <c r="J181" s="3">
        <v>71225773</v>
      </c>
      <c r="K181" s="89" t="s">
        <v>443</v>
      </c>
      <c r="L181" s="10"/>
      <c r="M181" s="7"/>
      <c r="N181" s="7"/>
      <c r="O181" s="7"/>
      <c r="P181" s="7"/>
      <c r="Q181" s="7"/>
      <c r="R181" s="7"/>
    </row>
    <row r="182" spans="1:18" ht="14.25" customHeight="1">
      <c r="A182" s="23">
        <v>1221428773</v>
      </c>
      <c r="B182" s="8" t="s">
        <v>165</v>
      </c>
      <c r="C182" s="7" t="s">
        <v>563</v>
      </c>
      <c r="D182" s="7" t="s">
        <v>383</v>
      </c>
      <c r="E182" s="95">
        <v>18000</v>
      </c>
      <c r="F182" s="12">
        <v>18000</v>
      </c>
      <c r="G182" s="15">
        <v>0</v>
      </c>
      <c r="H182" s="20" t="s">
        <v>612</v>
      </c>
      <c r="I182" s="7" t="s">
        <v>442</v>
      </c>
      <c r="J182" s="13" t="s">
        <v>382</v>
      </c>
      <c r="K182" s="89" t="s">
        <v>443</v>
      </c>
      <c r="L182" s="10"/>
      <c r="M182" s="7"/>
      <c r="N182" s="7"/>
      <c r="O182" s="7"/>
      <c r="P182" s="7"/>
      <c r="Q182" s="7"/>
      <c r="R182" s="7"/>
    </row>
    <row r="183" spans="1:18" ht="14.25" customHeight="1">
      <c r="A183" s="23">
        <v>1221428774</v>
      </c>
      <c r="B183" s="8" t="s">
        <v>165</v>
      </c>
      <c r="C183" s="7" t="s">
        <v>564</v>
      </c>
      <c r="D183" s="7" t="s">
        <v>385</v>
      </c>
      <c r="E183" s="95">
        <v>20000</v>
      </c>
      <c r="F183" s="12">
        <v>20000</v>
      </c>
      <c r="G183" s="15">
        <v>0</v>
      </c>
      <c r="H183" s="20" t="s">
        <v>612</v>
      </c>
      <c r="I183" s="7" t="s">
        <v>470</v>
      </c>
      <c r="J183" s="13" t="s">
        <v>384</v>
      </c>
      <c r="K183" s="89" t="s">
        <v>443</v>
      </c>
      <c r="L183" s="10"/>
      <c r="M183" s="7"/>
      <c r="N183" s="7"/>
      <c r="O183" s="7"/>
      <c r="P183" s="7"/>
      <c r="Q183" s="7"/>
      <c r="R183" s="7"/>
    </row>
    <row r="184" spans="1:18" ht="14.25" customHeight="1">
      <c r="A184" s="23">
        <v>1221428775</v>
      </c>
      <c r="B184" s="8" t="s">
        <v>165</v>
      </c>
      <c r="C184" s="7" t="s">
        <v>566</v>
      </c>
      <c r="D184" s="7" t="s">
        <v>387</v>
      </c>
      <c r="E184" s="95">
        <v>26000</v>
      </c>
      <c r="F184" s="12">
        <v>26000</v>
      </c>
      <c r="G184" s="15">
        <v>0</v>
      </c>
      <c r="H184" s="20" t="s">
        <v>612</v>
      </c>
      <c r="I184" s="7" t="s">
        <v>444</v>
      </c>
      <c r="J184" s="13" t="s">
        <v>386</v>
      </c>
      <c r="K184" s="89" t="s">
        <v>443</v>
      </c>
      <c r="L184" s="10"/>
      <c r="M184" s="7"/>
      <c r="N184" s="7"/>
      <c r="O184" s="7"/>
      <c r="P184" s="7"/>
      <c r="Q184" s="7"/>
      <c r="R184" s="7"/>
    </row>
    <row r="185" spans="1:18" ht="14.25" customHeight="1">
      <c r="A185" s="23">
        <v>1221428776</v>
      </c>
      <c r="B185" s="8" t="s">
        <v>165</v>
      </c>
      <c r="C185" s="1" t="s">
        <v>529</v>
      </c>
      <c r="D185" s="7" t="s">
        <v>119</v>
      </c>
      <c r="E185" s="94">
        <v>35000</v>
      </c>
      <c r="F185" s="11">
        <v>35000</v>
      </c>
      <c r="G185" s="15">
        <v>0</v>
      </c>
      <c r="H185" s="20" t="s">
        <v>440</v>
      </c>
      <c r="I185" s="7" t="s">
        <v>444</v>
      </c>
      <c r="J185" s="13" t="s">
        <v>118</v>
      </c>
      <c r="K185" s="89" t="s">
        <v>443</v>
      </c>
      <c r="L185" s="10"/>
      <c r="M185" s="7"/>
      <c r="N185" s="7"/>
      <c r="O185" s="7"/>
      <c r="P185" s="7"/>
      <c r="Q185" s="7"/>
      <c r="R185" s="7"/>
    </row>
    <row r="186" spans="1:18" ht="14.25" customHeight="1">
      <c r="A186" s="23">
        <v>1221428778</v>
      </c>
      <c r="B186" s="8" t="s">
        <v>165</v>
      </c>
      <c r="C186" s="1" t="s">
        <v>530</v>
      </c>
      <c r="D186" s="7" t="s">
        <v>121</v>
      </c>
      <c r="E186" s="94">
        <v>45000</v>
      </c>
      <c r="F186" s="11">
        <v>45000</v>
      </c>
      <c r="G186" s="15">
        <v>0</v>
      </c>
      <c r="H186" s="20" t="s">
        <v>440</v>
      </c>
      <c r="I186" s="7" t="s">
        <v>444</v>
      </c>
      <c r="J186" s="13" t="s">
        <v>120</v>
      </c>
      <c r="K186" s="89" t="s">
        <v>443</v>
      </c>
      <c r="L186" s="10"/>
      <c r="M186" s="7"/>
      <c r="N186" s="7"/>
      <c r="O186" s="7"/>
      <c r="P186" s="7"/>
      <c r="Q186" s="7"/>
      <c r="R186" s="7"/>
    </row>
    <row r="187" spans="1:18" ht="14.25" customHeight="1">
      <c r="A187" s="23">
        <v>1221428779</v>
      </c>
      <c r="B187" s="8" t="s">
        <v>165</v>
      </c>
      <c r="C187" s="7" t="s">
        <v>565</v>
      </c>
      <c r="D187" s="7" t="s">
        <v>389</v>
      </c>
      <c r="E187" s="95">
        <v>20000</v>
      </c>
      <c r="F187" s="12">
        <v>20000</v>
      </c>
      <c r="G187" s="15">
        <v>0</v>
      </c>
      <c r="H187" s="20" t="s">
        <v>612</v>
      </c>
      <c r="I187" s="7" t="s">
        <v>470</v>
      </c>
      <c r="J187" s="13" t="s">
        <v>388</v>
      </c>
      <c r="K187" s="89" t="s">
        <v>443</v>
      </c>
      <c r="L187" s="19"/>
      <c r="M187" s="4"/>
      <c r="N187" s="4"/>
      <c r="O187" s="4"/>
      <c r="P187" s="4"/>
      <c r="Q187" s="4"/>
      <c r="R187" s="4"/>
    </row>
    <row r="188" spans="1:18" ht="14.25" customHeight="1">
      <c r="A188" s="23">
        <v>1221428780</v>
      </c>
      <c r="B188" s="8" t="s">
        <v>165</v>
      </c>
      <c r="C188" s="7" t="s">
        <v>567</v>
      </c>
      <c r="D188" s="7" t="s">
        <v>391</v>
      </c>
      <c r="E188" s="95">
        <v>17000</v>
      </c>
      <c r="F188" s="12">
        <v>17000</v>
      </c>
      <c r="G188" s="15">
        <v>0</v>
      </c>
      <c r="H188" s="20" t="s">
        <v>612</v>
      </c>
      <c r="I188" s="7" t="s">
        <v>505</v>
      </c>
      <c r="J188" s="13" t="s">
        <v>390</v>
      </c>
      <c r="K188" s="89" t="s">
        <v>443</v>
      </c>
      <c r="L188" s="19"/>
      <c r="M188" s="4"/>
      <c r="N188" s="4"/>
      <c r="O188" s="4"/>
      <c r="P188" s="4"/>
      <c r="Q188" s="4"/>
      <c r="R188" s="4"/>
    </row>
    <row r="189" spans="1:18" ht="14.25" customHeight="1">
      <c r="A189" s="23">
        <v>1221428781</v>
      </c>
      <c r="B189" s="8" t="s">
        <v>165</v>
      </c>
      <c r="C189" s="7" t="s">
        <v>568</v>
      </c>
      <c r="D189" s="7" t="s">
        <v>393</v>
      </c>
      <c r="E189" s="95">
        <v>10000</v>
      </c>
      <c r="F189" s="12">
        <v>10000</v>
      </c>
      <c r="G189" s="15">
        <v>0</v>
      </c>
      <c r="H189" s="20" t="s">
        <v>612</v>
      </c>
      <c r="I189" s="7" t="s">
        <v>481</v>
      </c>
      <c r="J189" s="13" t="s">
        <v>392</v>
      </c>
      <c r="K189" s="89" t="s">
        <v>443</v>
      </c>
      <c r="L189" s="10"/>
      <c r="M189" s="7"/>
      <c r="N189" s="7"/>
      <c r="O189" s="7"/>
      <c r="P189" s="7"/>
      <c r="Q189" s="7"/>
      <c r="R189" s="7"/>
    </row>
    <row r="190" spans="1:18" ht="14.25" customHeight="1">
      <c r="A190" s="23">
        <v>1221428782</v>
      </c>
      <c r="B190" s="8" t="s">
        <v>165</v>
      </c>
      <c r="C190" s="7" t="s">
        <v>569</v>
      </c>
      <c r="D190" s="7" t="s">
        <v>394</v>
      </c>
      <c r="E190" s="95">
        <v>10000</v>
      </c>
      <c r="F190" s="12">
        <v>10000</v>
      </c>
      <c r="G190" s="15">
        <v>0</v>
      </c>
      <c r="H190" s="20" t="s">
        <v>612</v>
      </c>
      <c r="I190" s="7" t="s">
        <v>481</v>
      </c>
      <c r="J190" s="13" t="s">
        <v>392</v>
      </c>
      <c r="K190" s="89" t="s">
        <v>443</v>
      </c>
      <c r="L190" s="10"/>
      <c r="M190" s="7"/>
      <c r="N190" s="7"/>
      <c r="O190" s="7"/>
      <c r="P190" s="7"/>
      <c r="Q190" s="7"/>
      <c r="R190" s="7"/>
    </row>
    <row r="191" spans="1:18" ht="14.25" customHeight="1">
      <c r="A191" s="23">
        <v>1221428783</v>
      </c>
      <c r="B191" s="8" t="s">
        <v>165</v>
      </c>
      <c r="C191" s="1" t="s">
        <v>531</v>
      </c>
      <c r="D191" s="7" t="s">
        <v>123</v>
      </c>
      <c r="E191" s="94">
        <v>35000</v>
      </c>
      <c r="F191" s="11">
        <v>35000</v>
      </c>
      <c r="G191" s="15">
        <v>0</v>
      </c>
      <c r="H191" s="20" t="s">
        <v>440</v>
      </c>
      <c r="I191" s="7" t="s">
        <v>461</v>
      </c>
      <c r="J191" s="13" t="s">
        <v>122</v>
      </c>
      <c r="K191" s="89" t="s">
        <v>443</v>
      </c>
      <c r="L191" s="10"/>
      <c r="M191" s="7"/>
      <c r="N191" s="7"/>
      <c r="O191" s="7"/>
      <c r="P191" s="7"/>
      <c r="Q191" s="7"/>
      <c r="R191" s="7"/>
    </row>
    <row r="192" spans="1:18" ht="14.25" customHeight="1">
      <c r="A192" s="23">
        <v>1221428784</v>
      </c>
      <c r="B192" s="8" t="s">
        <v>165</v>
      </c>
      <c r="C192" s="7" t="s">
        <v>570</v>
      </c>
      <c r="D192" s="7" t="s">
        <v>396</v>
      </c>
      <c r="E192" s="95">
        <v>29000</v>
      </c>
      <c r="F192" s="12">
        <v>29000</v>
      </c>
      <c r="G192" s="15">
        <v>0</v>
      </c>
      <c r="H192" s="20" t="s">
        <v>612</v>
      </c>
      <c r="I192" s="7" t="s">
        <v>442</v>
      </c>
      <c r="J192" s="13" t="s">
        <v>395</v>
      </c>
      <c r="K192" s="89" t="s">
        <v>443</v>
      </c>
      <c r="L192" s="10"/>
      <c r="M192" s="7"/>
      <c r="N192" s="7"/>
      <c r="O192" s="7"/>
      <c r="P192" s="7"/>
      <c r="Q192" s="7"/>
      <c r="R192" s="7"/>
    </row>
    <row r="193" spans="1:18" ht="14.25" customHeight="1">
      <c r="A193" s="23">
        <v>1221428785</v>
      </c>
      <c r="B193" s="8" t="s">
        <v>165</v>
      </c>
      <c r="C193" s="7" t="s">
        <v>571</v>
      </c>
      <c r="D193" s="7" t="s">
        <v>397</v>
      </c>
      <c r="E193" s="95">
        <v>14000</v>
      </c>
      <c r="F193" s="12">
        <v>14000</v>
      </c>
      <c r="G193" s="15">
        <v>0</v>
      </c>
      <c r="H193" s="20" t="s">
        <v>612</v>
      </c>
      <c r="I193" s="7" t="s">
        <v>442</v>
      </c>
      <c r="J193" s="13" t="s">
        <v>395</v>
      </c>
      <c r="K193" s="89" t="s">
        <v>443</v>
      </c>
      <c r="L193" s="10"/>
      <c r="M193" s="7"/>
      <c r="N193" s="7"/>
      <c r="O193" s="7"/>
      <c r="P193" s="7"/>
      <c r="Q193" s="7"/>
      <c r="R193" s="7"/>
    </row>
    <row r="194" spans="1:18" ht="14.25" customHeight="1">
      <c r="A194" s="23">
        <v>1221428786</v>
      </c>
      <c r="B194" s="8" t="s">
        <v>165</v>
      </c>
      <c r="C194" s="7" t="s">
        <v>572</v>
      </c>
      <c r="D194" s="7" t="s">
        <v>398</v>
      </c>
      <c r="E194" s="95">
        <v>28000</v>
      </c>
      <c r="F194" s="12">
        <v>28000</v>
      </c>
      <c r="G194" s="15">
        <v>0</v>
      </c>
      <c r="H194" s="20" t="s">
        <v>612</v>
      </c>
      <c r="I194" s="7" t="s">
        <v>442</v>
      </c>
      <c r="J194" s="13" t="s">
        <v>126</v>
      </c>
      <c r="K194" s="89" t="s">
        <v>443</v>
      </c>
      <c r="L194" s="10"/>
      <c r="M194" s="7"/>
      <c r="N194" s="7"/>
      <c r="O194" s="7"/>
      <c r="P194" s="7"/>
      <c r="Q194" s="7"/>
      <c r="R194" s="7"/>
    </row>
    <row r="195" spans="1:18" ht="14.25" customHeight="1">
      <c r="A195" s="23">
        <v>1221428787</v>
      </c>
      <c r="B195" s="8" t="s">
        <v>165</v>
      </c>
      <c r="C195" s="1" t="s">
        <v>532</v>
      </c>
      <c r="D195" s="7" t="s">
        <v>127</v>
      </c>
      <c r="E195" s="94">
        <v>31000</v>
      </c>
      <c r="F195" s="11">
        <v>31000</v>
      </c>
      <c r="G195" s="15">
        <v>0</v>
      </c>
      <c r="H195" s="20" t="s">
        <v>440</v>
      </c>
      <c r="I195" s="7" t="s">
        <v>442</v>
      </c>
      <c r="J195" s="13" t="s">
        <v>126</v>
      </c>
      <c r="K195" s="89" t="s">
        <v>443</v>
      </c>
      <c r="L195" s="10"/>
      <c r="M195" s="7"/>
      <c r="N195" s="7"/>
      <c r="O195" s="7"/>
      <c r="P195" s="7"/>
      <c r="Q195" s="7"/>
      <c r="R195" s="7"/>
    </row>
    <row r="196" spans="1:18" ht="14.25" customHeight="1">
      <c r="A196" s="23">
        <v>1221428788</v>
      </c>
      <c r="B196" s="8" t="s">
        <v>165</v>
      </c>
      <c r="C196" s="7" t="s">
        <v>573</v>
      </c>
      <c r="D196" s="7" t="s">
        <v>400</v>
      </c>
      <c r="E196" s="95">
        <v>14000</v>
      </c>
      <c r="F196" s="12">
        <v>14000</v>
      </c>
      <c r="G196" s="15">
        <v>0</v>
      </c>
      <c r="H196" s="20" t="s">
        <v>612</v>
      </c>
      <c r="I196" s="7" t="s">
        <v>442</v>
      </c>
      <c r="J196" s="13" t="s">
        <v>399</v>
      </c>
      <c r="K196" s="89" t="s">
        <v>443</v>
      </c>
      <c r="L196" s="10"/>
      <c r="M196" s="7"/>
      <c r="N196" s="7"/>
      <c r="O196" s="7"/>
      <c r="P196" s="7"/>
      <c r="Q196" s="7"/>
      <c r="R196" s="7"/>
    </row>
    <row r="197" spans="1:18" ht="14.25" customHeight="1">
      <c r="A197" s="23">
        <v>1221428789</v>
      </c>
      <c r="B197" s="8" t="s">
        <v>165</v>
      </c>
      <c r="C197" s="7" t="s">
        <v>574</v>
      </c>
      <c r="D197" s="7" t="s">
        <v>402</v>
      </c>
      <c r="E197" s="95">
        <v>29000</v>
      </c>
      <c r="F197" s="12">
        <v>29000</v>
      </c>
      <c r="G197" s="15">
        <v>0</v>
      </c>
      <c r="H197" s="20" t="s">
        <v>612</v>
      </c>
      <c r="I197" s="7" t="s">
        <v>442</v>
      </c>
      <c r="J197" s="13" t="s">
        <v>401</v>
      </c>
      <c r="K197" s="89" t="s">
        <v>443</v>
      </c>
      <c r="L197" s="10"/>
      <c r="M197" s="7"/>
      <c r="N197" s="7"/>
      <c r="O197" s="7"/>
      <c r="P197" s="7"/>
      <c r="Q197" s="7"/>
      <c r="R197" s="7"/>
    </row>
    <row r="198" spans="1:18" ht="14.25" customHeight="1">
      <c r="A198" s="23">
        <v>1221428790</v>
      </c>
      <c r="B198" s="8" t="s">
        <v>165</v>
      </c>
      <c r="C198" s="7" t="s">
        <v>575</v>
      </c>
      <c r="D198" s="7" t="s">
        <v>403</v>
      </c>
      <c r="E198" s="95">
        <v>15000</v>
      </c>
      <c r="F198" s="12">
        <v>15000</v>
      </c>
      <c r="G198" s="15">
        <v>0</v>
      </c>
      <c r="H198" s="20" t="s">
        <v>612</v>
      </c>
      <c r="I198" s="7" t="s">
        <v>442</v>
      </c>
      <c r="J198" s="13" t="s">
        <v>399</v>
      </c>
      <c r="K198" s="89" t="s">
        <v>443</v>
      </c>
      <c r="L198" s="10"/>
      <c r="M198" s="7"/>
      <c r="N198" s="7"/>
      <c r="O198" s="7"/>
      <c r="P198" s="7"/>
      <c r="Q198" s="7"/>
      <c r="R198" s="7"/>
    </row>
    <row r="199" spans="1:18" ht="14.25" customHeight="1">
      <c r="A199" s="23">
        <v>1221428791</v>
      </c>
      <c r="B199" s="8" t="s">
        <v>165</v>
      </c>
      <c r="C199" s="7" t="s">
        <v>576</v>
      </c>
      <c r="D199" s="7" t="s">
        <v>405</v>
      </c>
      <c r="E199" s="95">
        <v>25000</v>
      </c>
      <c r="F199" s="12">
        <v>25000</v>
      </c>
      <c r="G199" s="15">
        <v>0</v>
      </c>
      <c r="H199" s="20" t="s">
        <v>612</v>
      </c>
      <c r="I199" s="7" t="s">
        <v>442</v>
      </c>
      <c r="J199" s="13" t="s">
        <v>404</v>
      </c>
      <c r="K199" s="89" t="s">
        <v>443</v>
      </c>
      <c r="L199" s="10"/>
      <c r="M199" s="7"/>
      <c r="N199" s="7"/>
      <c r="O199" s="7"/>
      <c r="P199" s="7"/>
      <c r="Q199" s="7"/>
      <c r="R199" s="7"/>
    </row>
    <row r="200" spans="1:18" ht="14.25" customHeight="1">
      <c r="A200" s="23">
        <v>1221428792</v>
      </c>
      <c r="B200" s="8" t="s">
        <v>165</v>
      </c>
      <c r="C200" s="1" t="s">
        <v>533</v>
      </c>
      <c r="D200" s="7" t="s">
        <v>131</v>
      </c>
      <c r="E200" s="94">
        <v>44000</v>
      </c>
      <c r="F200" s="11">
        <v>44000</v>
      </c>
      <c r="G200" s="15">
        <v>0</v>
      </c>
      <c r="H200" s="20" t="s">
        <v>440</v>
      </c>
      <c r="I200" s="7" t="s">
        <v>442</v>
      </c>
      <c r="J200" s="13" t="s">
        <v>130</v>
      </c>
      <c r="K200" s="89" t="s">
        <v>443</v>
      </c>
      <c r="L200" s="10"/>
      <c r="M200" s="7"/>
      <c r="N200" s="7"/>
      <c r="O200" s="7"/>
      <c r="P200" s="7"/>
      <c r="Q200" s="7"/>
      <c r="R200" s="7"/>
    </row>
    <row r="201" spans="1:18" ht="14.25" customHeight="1">
      <c r="A201" s="23">
        <v>1221428793</v>
      </c>
      <c r="B201" s="8" t="s">
        <v>165</v>
      </c>
      <c r="C201" s="7" t="s">
        <v>577</v>
      </c>
      <c r="D201" s="7" t="s">
        <v>407</v>
      </c>
      <c r="E201" s="95">
        <v>24000</v>
      </c>
      <c r="F201" s="12">
        <v>24000</v>
      </c>
      <c r="G201" s="15">
        <v>0</v>
      </c>
      <c r="H201" s="20" t="s">
        <v>612</v>
      </c>
      <c r="I201" s="7" t="s">
        <v>442</v>
      </c>
      <c r="J201" s="13" t="s">
        <v>406</v>
      </c>
      <c r="K201" s="89" t="s">
        <v>443</v>
      </c>
      <c r="L201" s="10"/>
      <c r="M201" s="7"/>
      <c r="N201" s="7"/>
      <c r="O201" s="7"/>
      <c r="P201" s="7"/>
      <c r="Q201" s="7"/>
      <c r="R201" s="7"/>
    </row>
    <row r="202" spans="1:18" ht="14.25" customHeight="1">
      <c r="A202" s="23">
        <v>1221428794</v>
      </c>
      <c r="B202" s="8" t="s">
        <v>165</v>
      </c>
      <c r="C202" s="7" t="s">
        <v>578</v>
      </c>
      <c r="D202" s="7" t="s">
        <v>409</v>
      </c>
      <c r="E202" s="95">
        <v>20000</v>
      </c>
      <c r="F202" s="12">
        <v>20000</v>
      </c>
      <c r="G202" s="15">
        <v>0</v>
      </c>
      <c r="H202" s="20" t="s">
        <v>612</v>
      </c>
      <c r="I202" s="7" t="s">
        <v>470</v>
      </c>
      <c r="J202" s="13" t="s">
        <v>408</v>
      </c>
      <c r="K202" s="89" t="s">
        <v>443</v>
      </c>
      <c r="L202" s="10"/>
      <c r="M202" s="7"/>
      <c r="N202" s="7"/>
      <c r="O202" s="7"/>
      <c r="P202" s="7"/>
      <c r="Q202" s="7"/>
      <c r="R202" s="7"/>
    </row>
    <row r="203" spans="1:18" ht="14.25" customHeight="1">
      <c r="A203" s="23">
        <v>1221428797</v>
      </c>
      <c r="B203" s="8" t="s">
        <v>165</v>
      </c>
      <c r="C203" s="1" t="s">
        <v>534</v>
      </c>
      <c r="D203" s="7" t="s">
        <v>133</v>
      </c>
      <c r="E203" s="94">
        <v>40000</v>
      </c>
      <c r="F203" s="11">
        <v>40000</v>
      </c>
      <c r="G203" s="15">
        <v>0</v>
      </c>
      <c r="H203" s="20" t="s">
        <v>440</v>
      </c>
      <c r="I203" s="7" t="s">
        <v>444</v>
      </c>
      <c r="J203" s="13" t="s">
        <v>132</v>
      </c>
      <c r="K203" s="89" t="s">
        <v>443</v>
      </c>
      <c r="L203" s="10"/>
      <c r="M203" s="7"/>
      <c r="N203" s="7"/>
      <c r="O203" s="7"/>
      <c r="P203" s="7"/>
      <c r="Q203" s="7"/>
      <c r="R203" s="7"/>
    </row>
    <row r="204" spans="1:18" ht="14.25" customHeight="1">
      <c r="A204" s="23">
        <v>1221428798</v>
      </c>
      <c r="B204" s="8" t="s">
        <v>165</v>
      </c>
      <c r="C204" s="7" t="s">
        <v>579</v>
      </c>
      <c r="D204" s="7" t="s">
        <v>411</v>
      </c>
      <c r="E204" s="95">
        <v>20000</v>
      </c>
      <c r="F204" s="12">
        <v>20000</v>
      </c>
      <c r="G204" s="15">
        <v>0</v>
      </c>
      <c r="H204" s="20" t="s">
        <v>612</v>
      </c>
      <c r="I204" s="7" t="s">
        <v>470</v>
      </c>
      <c r="J204" s="13" t="s">
        <v>410</v>
      </c>
      <c r="K204" s="89" t="s">
        <v>443</v>
      </c>
      <c r="L204" s="10"/>
      <c r="M204" s="7"/>
      <c r="N204" s="7"/>
      <c r="O204" s="7"/>
      <c r="P204" s="7"/>
      <c r="Q204" s="7"/>
      <c r="R204" s="7"/>
    </row>
    <row r="205" spans="1:18" ht="14.25" customHeight="1">
      <c r="A205" s="23">
        <v>1221428799</v>
      </c>
      <c r="B205" s="8" t="s">
        <v>165</v>
      </c>
      <c r="C205" s="7" t="s">
        <v>580</v>
      </c>
      <c r="D205" s="7" t="s">
        <v>413</v>
      </c>
      <c r="E205" s="95">
        <v>18000</v>
      </c>
      <c r="F205" s="12">
        <v>18000</v>
      </c>
      <c r="G205" s="15">
        <v>0</v>
      </c>
      <c r="H205" s="20" t="s">
        <v>612</v>
      </c>
      <c r="I205" s="7" t="s">
        <v>470</v>
      </c>
      <c r="J205" s="13" t="s">
        <v>412</v>
      </c>
      <c r="K205" s="89" t="s">
        <v>443</v>
      </c>
      <c r="L205" s="10"/>
      <c r="M205" s="7"/>
      <c r="N205" s="7"/>
      <c r="O205" s="7"/>
      <c r="P205" s="7"/>
      <c r="Q205" s="7"/>
      <c r="R205" s="7"/>
    </row>
    <row r="206" spans="1:18" ht="14.25" customHeight="1">
      <c r="A206" s="23">
        <v>1221428903</v>
      </c>
      <c r="B206" s="2" t="s">
        <v>611</v>
      </c>
      <c r="C206" s="7" t="s">
        <v>162</v>
      </c>
      <c r="D206" s="7" t="s">
        <v>163</v>
      </c>
      <c r="E206" s="94">
        <v>1300000</v>
      </c>
      <c r="F206" s="11">
        <v>1300000</v>
      </c>
      <c r="G206" s="15">
        <v>0</v>
      </c>
      <c r="H206" s="20" t="s">
        <v>440</v>
      </c>
      <c r="I206" s="7" t="s">
        <v>442</v>
      </c>
      <c r="J206" s="13" t="s">
        <v>164</v>
      </c>
      <c r="K206" s="89" t="s">
        <v>443</v>
      </c>
      <c r="L206" s="10"/>
      <c r="M206" s="7"/>
      <c r="N206" s="7"/>
      <c r="O206" s="7"/>
      <c r="P206" s="7"/>
      <c r="Q206" s="7"/>
      <c r="R206" s="7"/>
    </row>
    <row r="207" spans="1:18" ht="14.25" customHeight="1">
      <c r="A207" s="154" t="s">
        <v>443</v>
      </c>
      <c r="B207" s="155"/>
      <c r="C207" s="155"/>
      <c r="D207" s="156"/>
      <c r="E207" s="157">
        <f>SUM(E120:E206)</f>
        <v>6152000</v>
      </c>
      <c r="F207" s="158"/>
      <c r="G207" s="158"/>
      <c r="H207" s="158"/>
      <c r="I207" s="158"/>
      <c r="J207" s="159"/>
      <c r="K207" s="89"/>
      <c r="L207" s="10"/>
      <c r="M207" s="7"/>
      <c r="N207" s="7"/>
      <c r="O207" s="7"/>
      <c r="P207" s="7"/>
      <c r="Q207" s="7"/>
      <c r="R207" s="7"/>
    </row>
    <row r="208" spans="1:18" ht="14.25" customHeight="1">
      <c r="A208" s="23">
        <v>1221428004</v>
      </c>
      <c r="B208" s="8" t="s">
        <v>439</v>
      </c>
      <c r="C208" s="7" t="s">
        <v>192</v>
      </c>
      <c r="D208" s="7" t="s">
        <v>613</v>
      </c>
      <c r="E208" s="94">
        <v>64785</v>
      </c>
      <c r="F208" s="11">
        <v>100000</v>
      </c>
      <c r="G208" s="12">
        <v>35215</v>
      </c>
      <c r="H208" s="20" t="s">
        <v>612</v>
      </c>
      <c r="I208" s="7" t="s">
        <v>442</v>
      </c>
      <c r="J208" s="3">
        <v>45274860</v>
      </c>
      <c r="K208" s="89" t="s">
        <v>446</v>
      </c>
      <c r="L208" s="10"/>
      <c r="M208" s="7"/>
      <c r="N208" s="7"/>
      <c r="O208" s="7"/>
      <c r="P208" s="7"/>
      <c r="Q208" s="7"/>
      <c r="R208" s="7"/>
    </row>
    <row r="209" spans="1:18" ht="14.25" customHeight="1">
      <c r="A209" s="23">
        <v>1221428011</v>
      </c>
      <c r="B209" s="8" t="s">
        <v>439</v>
      </c>
      <c r="C209" s="7" t="s">
        <v>194</v>
      </c>
      <c r="D209" s="7" t="s">
        <v>613</v>
      </c>
      <c r="E209" s="94">
        <v>103000</v>
      </c>
      <c r="F209" s="11">
        <v>103000</v>
      </c>
      <c r="G209" s="12">
        <v>0</v>
      </c>
      <c r="H209" s="20" t="s">
        <v>612</v>
      </c>
      <c r="I209" s="7" t="s">
        <v>495</v>
      </c>
      <c r="J209" s="13" t="s">
        <v>193</v>
      </c>
      <c r="K209" s="89" t="s">
        <v>446</v>
      </c>
      <c r="L209" s="10"/>
      <c r="M209" s="7"/>
      <c r="N209" s="7"/>
      <c r="O209" s="7"/>
      <c r="P209" s="7"/>
      <c r="Q209" s="7"/>
      <c r="R209" s="7"/>
    </row>
    <row r="210" spans="1:18" ht="14.25" customHeight="1">
      <c r="A210" s="23">
        <v>1221428015</v>
      </c>
      <c r="B210" s="8" t="s">
        <v>439</v>
      </c>
      <c r="C210" s="7" t="s">
        <v>195</v>
      </c>
      <c r="D210" s="7" t="s">
        <v>613</v>
      </c>
      <c r="E210" s="94">
        <v>183000</v>
      </c>
      <c r="F210" s="11">
        <v>183000</v>
      </c>
      <c r="G210" s="12">
        <v>0</v>
      </c>
      <c r="H210" s="20" t="s">
        <v>612</v>
      </c>
      <c r="I210" s="7" t="s">
        <v>465</v>
      </c>
      <c r="J210" s="3">
        <v>25843931</v>
      </c>
      <c r="K210" s="89" t="s">
        <v>446</v>
      </c>
      <c r="L210" s="10"/>
      <c r="M210" s="7"/>
      <c r="N210" s="7"/>
      <c r="O210" s="7"/>
      <c r="P210" s="7"/>
      <c r="Q210" s="7"/>
      <c r="R210" s="7"/>
    </row>
    <row r="211" spans="1:18" ht="14.25" customHeight="1">
      <c r="A211" s="23">
        <v>1221428016</v>
      </c>
      <c r="B211" s="8" t="s">
        <v>439</v>
      </c>
      <c r="C211" s="7" t="s">
        <v>196</v>
      </c>
      <c r="D211" s="7" t="s">
        <v>613</v>
      </c>
      <c r="E211" s="94">
        <v>87805</v>
      </c>
      <c r="F211" s="11">
        <v>100000</v>
      </c>
      <c r="G211" s="12">
        <v>12195</v>
      </c>
      <c r="H211" s="20" t="s">
        <v>612</v>
      </c>
      <c r="I211" s="7" t="s">
        <v>461</v>
      </c>
      <c r="J211" s="3">
        <v>18824307</v>
      </c>
      <c r="K211" s="89" t="s">
        <v>446</v>
      </c>
      <c r="L211" s="10"/>
      <c r="M211" s="7"/>
      <c r="N211" s="7"/>
      <c r="O211" s="7"/>
      <c r="P211" s="7"/>
      <c r="Q211" s="7"/>
      <c r="R211" s="7"/>
    </row>
    <row r="212" spans="1:18" ht="14.25" customHeight="1">
      <c r="A212" s="23">
        <v>1221428017</v>
      </c>
      <c r="B212" s="8" t="s">
        <v>439</v>
      </c>
      <c r="C212" s="7" t="s">
        <v>197</v>
      </c>
      <c r="D212" s="7" t="s">
        <v>613</v>
      </c>
      <c r="E212" s="94">
        <v>81690</v>
      </c>
      <c r="F212" s="11">
        <v>100000</v>
      </c>
      <c r="G212" s="12">
        <v>18310</v>
      </c>
      <c r="H212" s="20" t="s">
        <v>612</v>
      </c>
      <c r="I212" s="7" t="s">
        <v>496</v>
      </c>
      <c r="J212" s="3">
        <v>62509934</v>
      </c>
      <c r="K212" s="89" t="s">
        <v>446</v>
      </c>
      <c r="L212" s="10"/>
      <c r="M212" s="7"/>
      <c r="N212" s="7"/>
      <c r="O212" s="7"/>
      <c r="P212" s="7"/>
      <c r="Q212" s="7"/>
      <c r="R212" s="7"/>
    </row>
    <row r="213" spans="1:18" ht="14.25" customHeight="1">
      <c r="A213" s="23">
        <v>1221428019</v>
      </c>
      <c r="B213" s="8" t="s">
        <v>439</v>
      </c>
      <c r="C213" s="7" t="s">
        <v>198</v>
      </c>
      <c r="D213" s="7" t="s">
        <v>613</v>
      </c>
      <c r="E213" s="94">
        <v>166000</v>
      </c>
      <c r="F213" s="11">
        <v>166000</v>
      </c>
      <c r="G213" s="12">
        <v>0</v>
      </c>
      <c r="H213" s="20" t="s">
        <v>612</v>
      </c>
      <c r="I213" s="7" t="s">
        <v>472</v>
      </c>
      <c r="J213" s="3">
        <v>25015516</v>
      </c>
      <c r="K213" s="89" t="s">
        <v>446</v>
      </c>
      <c r="L213" s="10"/>
      <c r="M213" s="7"/>
      <c r="N213" s="7"/>
      <c r="O213" s="7"/>
      <c r="P213" s="7"/>
      <c r="Q213" s="7"/>
      <c r="R213" s="7"/>
    </row>
    <row r="214" spans="1:18" ht="14.25" customHeight="1">
      <c r="A214" s="23">
        <v>1221428023</v>
      </c>
      <c r="B214" s="8" t="s">
        <v>439</v>
      </c>
      <c r="C214" s="7" t="s">
        <v>200</v>
      </c>
      <c r="D214" s="7" t="s">
        <v>613</v>
      </c>
      <c r="E214" s="94">
        <v>114000</v>
      </c>
      <c r="F214" s="11">
        <v>114000</v>
      </c>
      <c r="G214" s="12">
        <v>0</v>
      </c>
      <c r="H214" s="20" t="s">
        <v>612</v>
      </c>
      <c r="I214" s="7" t="s">
        <v>442</v>
      </c>
      <c r="J214" s="3">
        <v>61503240</v>
      </c>
      <c r="K214" s="89" t="s">
        <v>446</v>
      </c>
      <c r="L214" s="19"/>
      <c r="M214" s="4"/>
      <c r="N214" s="4"/>
      <c r="O214" s="4"/>
      <c r="P214" s="4"/>
      <c r="Q214" s="4"/>
      <c r="R214" s="4"/>
    </row>
    <row r="215" spans="1:18" ht="14.25" customHeight="1">
      <c r="A215" s="23">
        <v>1221428024</v>
      </c>
      <c r="B215" s="8" t="s">
        <v>439</v>
      </c>
      <c r="C215" s="7" t="s">
        <v>201</v>
      </c>
      <c r="D215" s="7" t="s">
        <v>613</v>
      </c>
      <c r="E215" s="94">
        <v>187000</v>
      </c>
      <c r="F215" s="11">
        <v>187000</v>
      </c>
      <c r="G215" s="12">
        <v>0</v>
      </c>
      <c r="H215" s="20" t="s">
        <v>612</v>
      </c>
      <c r="I215" s="7" t="s">
        <v>476</v>
      </c>
      <c r="J215" s="3">
        <v>61503240</v>
      </c>
      <c r="K215" s="89" t="s">
        <v>446</v>
      </c>
      <c r="L215" s="19"/>
      <c r="M215" s="4"/>
      <c r="N215" s="4"/>
      <c r="O215" s="4"/>
      <c r="P215" s="4"/>
      <c r="Q215" s="4"/>
      <c r="R215" s="4"/>
    </row>
    <row r="216" spans="1:18" ht="14.25" customHeight="1">
      <c r="A216" s="23">
        <v>1221428025</v>
      </c>
      <c r="B216" s="8" t="s">
        <v>439</v>
      </c>
      <c r="C216" s="7" t="s">
        <v>202</v>
      </c>
      <c r="D216" s="7" t="s">
        <v>613</v>
      </c>
      <c r="E216" s="94">
        <v>153000</v>
      </c>
      <c r="F216" s="11">
        <v>153000</v>
      </c>
      <c r="G216" s="12">
        <v>0</v>
      </c>
      <c r="H216" s="20" t="s">
        <v>612</v>
      </c>
      <c r="I216" s="7" t="s">
        <v>503</v>
      </c>
      <c r="J216" s="3">
        <v>61503240</v>
      </c>
      <c r="K216" s="89" t="s">
        <v>446</v>
      </c>
      <c r="L216" s="19"/>
      <c r="M216" s="4"/>
      <c r="N216" s="4"/>
      <c r="O216" s="4"/>
      <c r="P216" s="4"/>
      <c r="Q216" s="4"/>
      <c r="R216" s="4"/>
    </row>
    <row r="217" spans="1:18" ht="14.25" customHeight="1">
      <c r="A217" s="23">
        <v>1221428027</v>
      </c>
      <c r="B217" s="8" t="s">
        <v>439</v>
      </c>
      <c r="C217" s="7" t="s">
        <v>203</v>
      </c>
      <c r="D217" s="7" t="s">
        <v>613</v>
      </c>
      <c r="E217" s="94">
        <v>104000</v>
      </c>
      <c r="F217" s="11">
        <v>104000</v>
      </c>
      <c r="G217" s="12">
        <v>0</v>
      </c>
      <c r="H217" s="20" t="s">
        <v>612</v>
      </c>
      <c r="I217" s="7" t="s">
        <v>466</v>
      </c>
      <c r="J217" s="3">
        <v>25947915</v>
      </c>
      <c r="K217" s="89" t="s">
        <v>446</v>
      </c>
      <c r="L217" s="19"/>
      <c r="M217" s="4"/>
      <c r="N217" s="4"/>
      <c r="O217" s="4"/>
      <c r="P217" s="4"/>
      <c r="Q217" s="4"/>
      <c r="R217" s="4"/>
    </row>
    <row r="218" spans="1:18" ht="14.25" customHeight="1">
      <c r="A218" s="23">
        <v>1221428029</v>
      </c>
      <c r="B218" s="8" t="s">
        <v>439</v>
      </c>
      <c r="C218" s="7" t="s">
        <v>204</v>
      </c>
      <c r="D218" s="7" t="s">
        <v>613</v>
      </c>
      <c r="E218" s="94">
        <v>31320</v>
      </c>
      <c r="F218" s="11">
        <v>100000</v>
      </c>
      <c r="G218" s="12">
        <v>68680</v>
      </c>
      <c r="H218" s="20" t="s">
        <v>612</v>
      </c>
      <c r="I218" s="7" t="s">
        <v>469</v>
      </c>
      <c r="J218" s="3">
        <v>13502808</v>
      </c>
      <c r="K218" s="89" t="s">
        <v>446</v>
      </c>
      <c r="L218" s="19"/>
      <c r="M218" s="4"/>
      <c r="N218" s="4"/>
      <c r="O218" s="4"/>
      <c r="P218" s="4"/>
      <c r="Q218" s="4"/>
      <c r="R218" s="4"/>
    </row>
    <row r="219" spans="1:18" ht="14.25" customHeight="1">
      <c r="A219" s="23">
        <v>1221428030</v>
      </c>
      <c r="B219" s="8" t="s">
        <v>439</v>
      </c>
      <c r="C219" s="7" t="s">
        <v>205</v>
      </c>
      <c r="D219" s="7" t="s">
        <v>613</v>
      </c>
      <c r="E219" s="94">
        <v>137000</v>
      </c>
      <c r="F219" s="11">
        <v>137000</v>
      </c>
      <c r="G219" s="12">
        <v>0</v>
      </c>
      <c r="H219" s="20" t="s">
        <v>612</v>
      </c>
      <c r="I219" s="7" t="s">
        <v>494</v>
      </c>
      <c r="J219" s="3">
        <v>25085247</v>
      </c>
      <c r="K219" s="89" t="s">
        <v>446</v>
      </c>
      <c r="L219" s="19"/>
      <c r="M219" s="4"/>
      <c r="N219" s="4"/>
      <c r="O219" s="4"/>
      <c r="P219" s="4"/>
      <c r="Q219" s="4"/>
      <c r="R219" s="4"/>
    </row>
    <row r="220" spans="1:18" ht="14.25" customHeight="1">
      <c r="A220" s="23">
        <v>1221428031</v>
      </c>
      <c r="B220" s="8" t="s">
        <v>439</v>
      </c>
      <c r="C220" s="7" t="s">
        <v>206</v>
      </c>
      <c r="D220" s="7" t="s">
        <v>613</v>
      </c>
      <c r="E220" s="94">
        <v>102000</v>
      </c>
      <c r="F220" s="11">
        <v>102000</v>
      </c>
      <c r="G220" s="12">
        <v>0</v>
      </c>
      <c r="H220" s="20" t="s">
        <v>612</v>
      </c>
      <c r="I220" s="7" t="s">
        <v>512</v>
      </c>
      <c r="J220" s="3">
        <v>47718374</v>
      </c>
      <c r="K220" s="89" t="s">
        <v>446</v>
      </c>
      <c r="L220" s="19"/>
      <c r="M220" s="4"/>
      <c r="N220" s="4"/>
      <c r="O220" s="4"/>
      <c r="P220" s="4"/>
      <c r="Q220" s="4"/>
      <c r="R220" s="4"/>
    </row>
    <row r="221" spans="1:18" ht="14.25" customHeight="1">
      <c r="A221" s="23">
        <v>1221428034</v>
      </c>
      <c r="B221" s="8" t="s">
        <v>439</v>
      </c>
      <c r="C221" s="7" t="s">
        <v>207</v>
      </c>
      <c r="D221" s="7" t="s">
        <v>613</v>
      </c>
      <c r="E221" s="94">
        <v>65475</v>
      </c>
      <c r="F221" s="11">
        <v>100000</v>
      </c>
      <c r="G221" s="12">
        <v>34525</v>
      </c>
      <c r="H221" s="20" t="s">
        <v>612</v>
      </c>
      <c r="I221" s="7" t="s">
        <v>442</v>
      </c>
      <c r="J221" s="3">
        <v>44264186</v>
      </c>
      <c r="K221" s="89" t="s">
        <v>446</v>
      </c>
      <c r="L221" s="19"/>
      <c r="M221" s="4"/>
      <c r="N221" s="4"/>
      <c r="O221" s="4"/>
      <c r="P221" s="4"/>
      <c r="Q221" s="4"/>
      <c r="R221" s="4"/>
    </row>
    <row r="222" spans="1:18" ht="14.25" customHeight="1">
      <c r="A222" s="23">
        <v>1221428037</v>
      </c>
      <c r="B222" s="8" t="s">
        <v>439</v>
      </c>
      <c r="C222" s="7" t="s">
        <v>209</v>
      </c>
      <c r="D222" s="7" t="s">
        <v>613</v>
      </c>
      <c r="E222" s="94">
        <v>231000</v>
      </c>
      <c r="F222" s="11">
        <v>231000</v>
      </c>
      <c r="G222" s="12">
        <v>0</v>
      </c>
      <c r="H222" s="20" t="s">
        <v>612</v>
      </c>
      <c r="I222" s="7" t="s">
        <v>442</v>
      </c>
      <c r="J222" s="3">
        <v>44267576</v>
      </c>
      <c r="K222" s="89" t="s">
        <v>446</v>
      </c>
      <c r="L222" s="19"/>
      <c r="M222" s="4"/>
      <c r="N222" s="4"/>
      <c r="O222" s="4"/>
      <c r="P222" s="4"/>
      <c r="Q222" s="4"/>
      <c r="R222" s="4"/>
    </row>
    <row r="223" spans="1:18" ht="14.25" customHeight="1">
      <c r="A223" s="23">
        <v>1221428039</v>
      </c>
      <c r="B223" s="8" t="s">
        <v>439</v>
      </c>
      <c r="C223" s="7" t="s">
        <v>210</v>
      </c>
      <c r="D223" s="7" t="s">
        <v>613</v>
      </c>
      <c r="E223" s="94">
        <v>113000</v>
      </c>
      <c r="F223" s="11">
        <v>113000</v>
      </c>
      <c r="G223" s="12">
        <v>0</v>
      </c>
      <c r="H223" s="20" t="s">
        <v>612</v>
      </c>
      <c r="I223" s="7" t="s">
        <v>463</v>
      </c>
      <c r="J223" s="3">
        <v>15502546</v>
      </c>
      <c r="K223" s="89" t="s">
        <v>446</v>
      </c>
      <c r="L223" s="19"/>
      <c r="M223" s="4"/>
      <c r="N223" s="4"/>
      <c r="O223" s="4"/>
      <c r="P223" s="4"/>
      <c r="Q223" s="4"/>
      <c r="R223" s="4"/>
    </row>
    <row r="224" spans="1:18" ht="14.25" customHeight="1">
      <c r="A224" s="23">
        <v>1221428103</v>
      </c>
      <c r="B224" s="8" t="s">
        <v>594</v>
      </c>
      <c r="C224" s="7" t="s">
        <v>211</v>
      </c>
      <c r="D224" s="7" t="s">
        <v>212</v>
      </c>
      <c r="E224" s="95">
        <v>240000</v>
      </c>
      <c r="F224" s="11">
        <v>240000</v>
      </c>
      <c r="G224" s="12">
        <v>0</v>
      </c>
      <c r="H224" s="20" t="s">
        <v>612</v>
      </c>
      <c r="I224" s="7" t="s">
        <v>442</v>
      </c>
      <c r="J224" s="3">
        <v>61503240</v>
      </c>
      <c r="K224" s="89" t="s">
        <v>446</v>
      </c>
      <c r="L224" s="10"/>
      <c r="M224" s="7"/>
      <c r="N224" s="7"/>
      <c r="O224" s="7"/>
      <c r="P224" s="7"/>
      <c r="Q224" s="7"/>
      <c r="R224" s="7"/>
    </row>
    <row r="225" spans="1:18" ht="14.25" customHeight="1">
      <c r="A225" s="23">
        <v>1221428104</v>
      </c>
      <c r="B225" s="8" t="s">
        <v>594</v>
      </c>
      <c r="C225" s="7" t="s">
        <v>211</v>
      </c>
      <c r="D225" s="7" t="s">
        <v>213</v>
      </c>
      <c r="E225" s="95">
        <v>200000</v>
      </c>
      <c r="F225" s="11">
        <v>200000</v>
      </c>
      <c r="G225" s="12">
        <v>0</v>
      </c>
      <c r="H225" s="20" t="s">
        <v>612</v>
      </c>
      <c r="I225" s="7" t="s">
        <v>442</v>
      </c>
      <c r="J225" s="3">
        <v>61503240</v>
      </c>
      <c r="K225" s="89" t="s">
        <v>446</v>
      </c>
      <c r="L225" s="10"/>
      <c r="M225" s="7"/>
      <c r="N225" s="7"/>
      <c r="O225" s="7"/>
      <c r="P225" s="7"/>
      <c r="Q225" s="7"/>
      <c r="R225" s="7"/>
    </row>
    <row r="226" spans="1:18" ht="14.25" customHeight="1">
      <c r="A226" s="23">
        <v>1221428108</v>
      </c>
      <c r="B226" s="8" t="s">
        <v>594</v>
      </c>
      <c r="C226" s="7" t="s">
        <v>215</v>
      </c>
      <c r="D226" s="7" t="s">
        <v>216</v>
      </c>
      <c r="E226" s="95">
        <v>270000</v>
      </c>
      <c r="F226" s="11">
        <v>270000</v>
      </c>
      <c r="G226" s="12">
        <v>0</v>
      </c>
      <c r="H226" s="20" t="s">
        <v>612</v>
      </c>
      <c r="I226" s="7" t="s">
        <v>447</v>
      </c>
      <c r="J226" s="13" t="s">
        <v>214</v>
      </c>
      <c r="K226" s="89" t="s">
        <v>446</v>
      </c>
      <c r="L226" s="10"/>
      <c r="M226" s="7"/>
      <c r="N226" s="7"/>
      <c r="O226" s="7"/>
      <c r="P226" s="7"/>
      <c r="Q226" s="7"/>
      <c r="R226" s="7"/>
    </row>
    <row r="227" spans="1:18" ht="14.25" customHeight="1">
      <c r="A227" s="23">
        <v>1221428109</v>
      </c>
      <c r="B227" s="8" t="s">
        <v>594</v>
      </c>
      <c r="C227" s="7" t="s">
        <v>217</v>
      </c>
      <c r="D227" s="7" t="s">
        <v>218</v>
      </c>
      <c r="E227" s="95">
        <v>100000</v>
      </c>
      <c r="F227" s="11">
        <v>100000</v>
      </c>
      <c r="G227" s="12">
        <v>0</v>
      </c>
      <c r="H227" s="20" t="s">
        <v>612</v>
      </c>
      <c r="I227" s="7" t="s">
        <v>442</v>
      </c>
      <c r="J227" s="3">
        <v>47307218</v>
      </c>
      <c r="K227" s="89" t="s">
        <v>446</v>
      </c>
      <c r="L227" s="10"/>
      <c r="M227" s="7"/>
      <c r="N227" s="7"/>
      <c r="O227" s="7"/>
      <c r="P227" s="7"/>
      <c r="Q227" s="7"/>
      <c r="R227" s="7"/>
    </row>
    <row r="228" spans="1:18" ht="14.25" customHeight="1">
      <c r="A228" s="23">
        <v>1221428110</v>
      </c>
      <c r="B228" s="8" t="s">
        <v>594</v>
      </c>
      <c r="C228" s="7" t="s">
        <v>219</v>
      </c>
      <c r="D228" s="7" t="s">
        <v>220</v>
      </c>
      <c r="E228" s="95">
        <v>148000</v>
      </c>
      <c r="F228" s="11">
        <v>148000</v>
      </c>
      <c r="G228" s="12">
        <v>0</v>
      </c>
      <c r="H228" s="20" t="s">
        <v>612</v>
      </c>
      <c r="I228" s="7" t="s">
        <v>442</v>
      </c>
      <c r="J228" s="3">
        <v>61506192</v>
      </c>
      <c r="K228" s="89" t="s">
        <v>446</v>
      </c>
      <c r="L228" s="10"/>
      <c r="M228" s="7"/>
      <c r="N228" s="7"/>
      <c r="O228" s="7"/>
      <c r="P228" s="7"/>
      <c r="Q228" s="7"/>
      <c r="R228" s="7"/>
    </row>
    <row r="229" spans="1:18" ht="14.25" customHeight="1">
      <c r="A229" s="23">
        <v>1221428118</v>
      </c>
      <c r="B229" s="8" t="s">
        <v>594</v>
      </c>
      <c r="C229" s="7" t="s">
        <v>221</v>
      </c>
      <c r="D229" s="7" t="s">
        <v>222</v>
      </c>
      <c r="E229" s="95">
        <v>220000</v>
      </c>
      <c r="F229" s="11">
        <v>220000</v>
      </c>
      <c r="G229" s="12">
        <v>0</v>
      </c>
      <c r="H229" s="20" t="s">
        <v>612</v>
      </c>
      <c r="I229" s="7" t="s">
        <v>498</v>
      </c>
      <c r="J229" s="3">
        <v>28062868</v>
      </c>
      <c r="K229" s="89" t="s">
        <v>446</v>
      </c>
      <c r="L229" s="10"/>
      <c r="M229" s="7"/>
      <c r="N229" s="7"/>
      <c r="O229" s="7"/>
      <c r="P229" s="7"/>
      <c r="Q229" s="7"/>
      <c r="R229" s="7"/>
    </row>
    <row r="230" spans="1:18" ht="14.25" customHeight="1">
      <c r="A230" s="23">
        <v>1221428119</v>
      </c>
      <c r="B230" s="8" t="s">
        <v>594</v>
      </c>
      <c r="C230" s="7" t="s">
        <v>221</v>
      </c>
      <c r="D230" s="7" t="s">
        <v>223</v>
      </c>
      <c r="E230" s="95">
        <v>215000</v>
      </c>
      <c r="F230" s="11">
        <v>215000</v>
      </c>
      <c r="G230" s="12">
        <v>0</v>
      </c>
      <c r="H230" s="20" t="s">
        <v>612</v>
      </c>
      <c r="I230" s="7" t="s">
        <v>498</v>
      </c>
      <c r="J230" s="3">
        <v>28062868</v>
      </c>
      <c r="K230" s="89" t="s">
        <v>446</v>
      </c>
      <c r="L230" s="10"/>
      <c r="M230" s="7"/>
      <c r="N230" s="7"/>
      <c r="O230" s="7"/>
      <c r="P230" s="7"/>
      <c r="Q230" s="7"/>
      <c r="R230" s="7"/>
    </row>
    <row r="231" spans="1:18" ht="14.25" customHeight="1">
      <c r="A231" s="23">
        <v>1221428120</v>
      </c>
      <c r="B231" s="8" t="s">
        <v>594</v>
      </c>
      <c r="C231" s="7" t="s">
        <v>211</v>
      </c>
      <c r="D231" s="7" t="s">
        <v>224</v>
      </c>
      <c r="E231" s="95">
        <v>200000</v>
      </c>
      <c r="F231" s="11">
        <v>200000</v>
      </c>
      <c r="G231" s="12">
        <v>0</v>
      </c>
      <c r="H231" s="20" t="s">
        <v>612</v>
      </c>
      <c r="I231" s="7" t="s">
        <v>445</v>
      </c>
      <c r="J231" s="3">
        <v>61503240</v>
      </c>
      <c r="K231" s="89" t="s">
        <v>446</v>
      </c>
      <c r="L231" s="19"/>
      <c r="M231" s="4"/>
      <c r="N231" s="4"/>
      <c r="O231" s="4"/>
      <c r="P231" s="4"/>
      <c r="Q231" s="4"/>
      <c r="R231" s="4"/>
    </row>
    <row r="232" spans="1:18" ht="14.25" customHeight="1">
      <c r="A232" s="23">
        <v>1221428121</v>
      </c>
      <c r="B232" s="8" t="s">
        <v>594</v>
      </c>
      <c r="C232" s="7" t="s">
        <v>225</v>
      </c>
      <c r="D232" s="7" t="s">
        <v>226</v>
      </c>
      <c r="E232" s="95">
        <v>150000</v>
      </c>
      <c r="F232" s="11">
        <v>150000</v>
      </c>
      <c r="G232" s="12">
        <v>0</v>
      </c>
      <c r="H232" s="20" t="s">
        <v>612</v>
      </c>
      <c r="I232" s="7" t="s">
        <v>442</v>
      </c>
      <c r="J232" s="3">
        <v>64576582</v>
      </c>
      <c r="K232" s="89" t="s">
        <v>446</v>
      </c>
      <c r="L232" s="19"/>
      <c r="M232" s="4"/>
      <c r="N232" s="4"/>
      <c r="O232" s="4"/>
      <c r="P232" s="4"/>
      <c r="Q232" s="4"/>
      <c r="R232" s="4"/>
    </row>
    <row r="233" spans="1:18" ht="14.25" customHeight="1">
      <c r="A233" s="23">
        <v>1221428123</v>
      </c>
      <c r="B233" s="8" t="s">
        <v>594</v>
      </c>
      <c r="C233" s="7" t="s">
        <v>209</v>
      </c>
      <c r="D233" s="7" t="s">
        <v>227</v>
      </c>
      <c r="E233" s="95">
        <v>110000</v>
      </c>
      <c r="F233" s="11">
        <v>110000</v>
      </c>
      <c r="G233" s="12">
        <v>0</v>
      </c>
      <c r="H233" s="20" t="s">
        <v>612</v>
      </c>
      <c r="I233" s="7" t="s">
        <v>442</v>
      </c>
      <c r="J233" s="3">
        <v>44267576</v>
      </c>
      <c r="K233" s="89" t="s">
        <v>446</v>
      </c>
      <c r="L233" s="19"/>
      <c r="M233" s="4"/>
      <c r="N233" s="4"/>
      <c r="O233" s="4"/>
      <c r="P233" s="4"/>
      <c r="Q233" s="4"/>
      <c r="R233" s="4"/>
    </row>
    <row r="234" spans="1:18" ht="14.25" customHeight="1">
      <c r="A234" s="23">
        <v>1221428124</v>
      </c>
      <c r="B234" s="8" t="s">
        <v>594</v>
      </c>
      <c r="C234" s="7" t="s">
        <v>225</v>
      </c>
      <c r="D234" s="7" t="s">
        <v>228</v>
      </c>
      <c r="E234" s="95">
        <v>130000</v>
      </c>
      <c r="F234" s="11">
        <v>130000</v>
      </c>
      <c r="G234" s="12">
        <v>0</v>
      </c>
      <c r="H234" s="20" t="s">
        <v>612</v>
      </c>
      <c r="I234" s="7" t="s">
        <v>442</v>
      </c>
      <c r="J234" s="3">
        <v>64576582</v>
      </c>
      <c r="K234" s="89" t="s">
        <v>446</v>
      </c>
      <c r="L234" s="19"/>
      <c r="M234" s="4"/>
      <c r="N234" s="4"/>
      <c r="O234" s="4"/>
      <c r="P234" s="4"/>
      <c r="Q234" s="4"/>
      <c r="R234" s="4"/>
    </row>
    <row r="235" spans="1:18" ht="14.25" customHeight="1">
      <c r="A235" s="23">
        <v>1221428125</v>
      </c>
      <c r="B235" s="8" t="s">
        <v>594</v>
      </c>
      <c r="C235" s="7" t="s">
        <v>225</v>
      </c>
      <c r="D235" s="7" t="s">
        <v>229</v>
      </c>
      <c r="E235" s="95">
        <v>100000</v>
      </c>
      <c r="F235" s="11">
        <v>100000</v>
      </c>
      <c r="G235" s="12">
        <v>0</v>
      </c>
      <c r="H235" s="20" t="s">
        <v>612</v>
      </c>
      <c r="I235" s="7" t="s">
        <v>442</v>
      </c>
      <c r="J235" s="3">
        <v>64576582</v>
      </c>
      <c r="K235" s="89" t="s">
        <v>446</v>
      </c>
      <c r="L235" s="19"/>
      <c r="M235" s="4"/>
      <c r="N235" s="4"/>
      <c r="O235" s="4"/>
      <c r="P235" s="4"/>
      <c r="Q235" s="4"/>
      <c r="R235" s="4"/>
    </row>
    <row r="236" spans="1:18" ht="14.25" customHeight="1">
      <c r="A236" s="23">
        <v>1221428126</v>
      </c>
      <c r="B236" s="8" t="s">
        <v>594</v>
      </c>
      <c r="C236" s="7" t="s">
        <v>209</v>
      </c>
      <c r="D236" s="7" t="s">
        <v>230</v>
      </c>
      <c r="E236" s="95">
        <v>110000</v>
      </c>
      <c r="F236" s="11">
        <v>110000</v>
      </c>
      <c r="G236" s="12">
        <v>0</v>
      </c>
      <c r="H236" s="20" t="s">
        <v>612</v>
      </c>
      <c r="I236" s="7" t="s">
        <v>442</v>
      </c>
      <c r="J236" s="3">
        <v>44267576</v>
      </c>
      <c r="K236" s="89" t="s">
        <v>446</v>
      </c>
      <c r="L236" s="19"/>
      <c r="M236" s="4"/>
      <c r="N236" s="4"/>
      <c r="O236" s="4"/>
      <c r="P236" s="4"/>
      <c r="Q236" s="4"/>
      <c r="R236" s="4"/>
    </row>
    <row r="237" spans="1:18" ht="14.25" customHeight="1">
      <c r="A237" s="23">
        <v>1221428129</v>
      </c>
      <c r="B237" s="8" t="s">
        <v>594</v>
      </c>
      <c r="C237" s="7" t="s">
        <v>209</v>
      </c>
      <c r="D237" s="7" t="s">
        <v>231</v>
      </c>
      <c r="E237" s="95">
        <v>130000</v>
      </c>
      <c r="F237" s="11">
        <v>130000</v>
      </c>
      <c r="G237" s="12">
        <v>0</v>
      </c>
      <c r="H237" s="20" t="s">
        <v>612</v>
      </c>
      <c r="I237" s="7" t="s">
        <v>468</v>
      </c>
      <c r="J237" s="3">
        <v>44267576</v>
      </c>
      <c r="K237" s="89" t="s">
        <v>446</v>
      </c>
      <c r="L237" s="19"/>
      <c r="M237" s="4"/>
      <c r="N237" s="4"/>
      <c r="O237" s="4"/>
      <c r="P237" s="4"/>
      <c r="Q237" s="4"/>
      <c r="R237" s="4"/>
    </row>
    <row r="238" spans="1:18" ht="14.25" customHeight="1">
      <c r="A238" s="23">
        <v>1221428130</v>
      </c>
      <c r="B238" s="8" t="s">
        <v>594</v>
      </c>
      <c r="C238" s="7" t="s">
        <v>211</v>
      </c>
      <c r="D238" s="7" t="s">
        <v>232</v>
      </c>
      <c r="E238" s="95">
        <v>200000</v>
      </c>
      <c r="F238" s="11">
        <v>200000</v>
      </c>
      <c r="G238" s="12">
        <v>0</v>
      </c>
      <c r="H238" s="20" t="s">
        <v>612</v>
      </c>
      <c r="I238" s="7" t="s">
        <v>445</v>
      </c>
      <c r="J238" s="3">
        <v>61503240</v>
      </c>
      <c r="K238" s="89" t="s">
        <v>446</v>
      </c>
      <c r="L238" s="19"/>
      <c r="M238" s="4"/>
      <c r="N238" s="4"/>
      <c r="O238" s="4"/>
      <c r="P238" s="4"/>
      <c r="Q238" s="4"/>
      <c r="R238" s="4"/>
    </row>
    <row r="239" spans="1:18" ht="14.25" customHeight="1">
      <c r="A239" s="23">
        <v>1221428204</v>
      </c>
      <c r="B239" s="8" t="s">
        <v>595</v>
      </c>
      <c r="C239" s="7" t="s">
        <v>236</v>
      </c>
      <c r="D239" s="7" t="s">
        <v>237</v>
      </c>
      <c r="E239" s="94">
        <v>370000</v>
      </c>
      <c r="F239" s="12">
        <v>370000</v>
      </c>
      <c r="G239" s="12">
        <v>0</v>
      </c>
      <c r="H239" s="20" t="s">
        <v>612</v>
      </c>
      <c r="I239" s="7" t="s">
        <v>465</v>
      </c>
      <c r="J239" s="3">
        <v>26832721</v>
      </c>
      <c r="K239" s="89" t="s">
        <v>446</v>
      </c>
      <c r="L239" s="19"/>
      <c r="M239" s="4"/>
      <c r="N239" s="4"/>
      <c r="O239" s="4"/>
      <c r="P239" s="4"/>
      <c r="Q239" s="4"/>
      <c r="R239" s="4"/>
    </row>
    <row r="240" spans="1:18" ht="14.25" customHeight="1">
      <c r="A240" s="23">
        <v>1221428208</v>
      </c>
      <c r="B240" s="8" t="s">
        <v>595</v>
      </c>
      <c r="C240" s="7" t="s">
        <v>211</v>
      </c>
      <c r="D240" s="7" t="s">
        <v>238</v>
      </c>
      <c r="E240" s="94">
        <v>120000</v>
      </c>
      <c r="F240" s="12">
        <v>120000</v>
      </c>
      <c r="G240" s="12">
        <v>0</v>
      </c>
      <c r="H240" s="20" t="s">
        <v>612</v>
      </c>
      <c r="I240" s="7" t="s">
        <v>445</v>
      </c>
      <c r="J240" s="3">
        <v>61503240</v>
      </c>
      <c r="K240" s="89" t="s">
        <v>446</v>
      </c>
      <c r="L240" s="19"/>
      <c r="M240" s="4"/>
      <c r="N240" s="4"/>
      <c r="O240" s="4"/>
      <c r="P240" s="4"/>
      <c r="Q240" s="4"/>
      <c r="R240" s="4"/>
    </row>
    <row r="241" spans="1:18" ht="14.25" customHeight="1">
      <c r="A241" s="23">
        <v>1221428217</v>
      </c>
      <c r="B241" s="8" t="s">
        <v>595</v>
      </c>
      <c r="C241" s="7" t="s">
        <v>239</v>
      </c>
      <c r="D241" s="7" t="s">
        <v>240</v>
      </c>
      <c r="E241" s="94">
        <v>100000</v>
      </c>
      <c r="F241" s="12">
        <v>100000</v>
      </c>
      <c r="G241" s="12">
        <v>0</v>
      </c>
      <c r="H241" s="20" t="s">
        <v>612</v>
      </c>
      <c r="I241" s="7" t="s">
        <v>469</v>
      </c>
      <c r="J241" s="3">
        <v>42408431</v>
      </c>
      <c r="K241" s="89" t="s">
        <v>446</v>
      </c>
      <c r="L241" s="19"/>
      <c r="M241" s="4"/>
      <c r="N241" s="4"/>
      <c r="O241" s="4"/>
      <c r="P241" s="4"/>
      <c r="Q241" s="4"/>
      <c r="R241" s="4"/>
    </row>
    <row r="242" spans="1:18" ht="14.25" customHeight="1">
      <c r="A242" s="23">
        <v>1221428220</v>
      </c>
      <c r="B242" s="8" t="s">
        <v>595</v>
      </c>
      <c r="C242" s="7" t="s">
        <v>241</v>
      </c>
      <c r="D242" s="7" t="s">
        <v>242</v>
      </c>
      <c r="E242" s="94">
        <v>120000</v>
      </c>
      <c r="F242" s="12">
        <v>120000</v>
      </c>
      <c r="G242" s="11">
        <v>0</v>
      </c>
      <c r="H242" s="20" t="s">
        <v>612</v>
      </c>
      <c r="I242" s="7" t="s">
        <v>442</v>
      </c>
      <c r="J242" s="3">
        <v>43871020</v>
      </c>
      <c r="K242" s="89" t="s">
        <v>446</v>
      </c>
      <c r="L242" s="19"/>
      <c r="M242" s="4"/>
      <c r="N242" s="4"/>
      <c r="O242" s="4"/>
      <c r="P242" s="4"/>
      <c r="Q242" s="4"/>
      <c r="R242" s="4"/>
    </row>
    <row r="243" spans="1:18" ht="14.25" customHeight="1">
      <c r="A243" s="23">
        <v>1221428224</v>
      </c>
      <c r="B243" s="8" t="s">
        <v>595</v>
      </c>
      <c r="C243" s="7" t="s">
        <v>211</v>
      </c>
      <c r="D243" s="7" t="s">
        <v>243</v>
      </c>
      <c r="E243" s="94">
        <v>150000</v>
      </c>
      <c r="F243" s="12">
        <v>150000</v>
      </c>
      <c r="G243" s="11">
        <v>0</v>
      </c>
      <c r="H243" s="20" t="s">
        <v>612</v>
      </c>
      <c r="I243" s="7" t="s">
        <v>445</v>
      </c>
      <c r="J243" s="3">
        <v>61503240</v>
      </c>
      <c r="K243" s="89" t="s">
        <v>446</v>
      </c>
      <c r="L243" s="19"/>
      <c r="M243" s="4"/>
      <c r="N243" s="4"/>
      <c r="O243" s="4"/>
      <c r="P243" s="4"/>
      <c r="Q243" s="4"/>
      <c r="R243" s="4"/>
    </row>
    <row r="244" spans="1:18" ht="14.25" customHeight="1">
      <c r="A244" s="23">
        <v>1221428225</v>
      </c>
      <c r="B244" s="8" t="s">
        <v>595</v>
      </c>
      <c r="C244" s="7" t="s">
        <v>211</v>
      </c>
      <c r="D244" s="7" t="s">
        <v>244</v>
      </c>
      <c r="E244" s="94">
        <v>200000</v>
      </c>
      <c r="F244" s="12">
        <v>200000</v>
      </c>
      <c r="G244" s="11">
        <v>0</v>
      </c>
      <c r="H244" s="20" t="s">
        <v>612</v>
      </c>
      <c r="I244" s="7" t="s">
        <v>445</v>
      </c>
      <c r="J244" s="3">
        <v>61503240</v>
      </c>
      <c r="K244" s="89" t="s">
        <v>446</v>
      </c>
      <c r="L244" s="19"/>
      <c r="M244" s="4"/>
      <c r="N244" s="4"/>
      <c r="O244" s="4"/>
      <c r="P244" s="4"/>
      <c r="Q244" s="4"/>
      <c r="R244" s="4"/>
    </row>
    <row r="245" spans="1:18" ht="14.25" customHeight="1">
      <c r="A245" s="23">
        <v>1221428226</v>
      </c>
      <c r="B245" s="8" t="s">
        <v>595</v>
      </c>
      <c r="C245" s="7" t="s">
        <v>245</v>
      </c>
      <c r="D245" s="7" t="s">
        <v>246</v>
      </c>
      <c r="E245" s="94">
        <v>150000</v>
      </c>
      <c r="F245" s="12">
        <v>150000</v>
      </c>
      <c r="G245" s="11">
        <v>0</v>
      </c>
      <c r="H245" s="20" t="s">
        <v>612</v>
      </c>
      <c r="I245" s="7" t="s">
        <v>445</v>
      </c>
      <c r="J245" s="3">
        <v>27066096</v>
      </c>
      <c r="K245" s="89" t="s">
        <v>446</v>
      </c>
      <c r="L245" s="19"/>
      <c r="M245" s="4"/>
      <c r="N245" s="4"/>
      <c r="O245" s="4"/>
      <c r="P245" s="4"/>
      <c r="Q245" s="4"/>
      <c r="R245" s="4"/>
    </row>
    <row r="246" spans="1:18" ht="14.25" customHeight="1">
      <c r="A246" s="23">
        <v>1221428227</v>
      </c>
      <c r="B246" s="8" t="s">
        <v>595</v>
      </c>
      <c r="C246" s="7" t="s">
        <v>245</v>
      </c>
      <c r="D246" s="7" t="s">
        <v>247</v>
      </c>
      <c r="E246" s="94">
        <v>150000</v>
      </c>
      <c r="F246" s="12">
        <v>150000</v>
      </c>
      <c r="G246" s="11">
        <v>0</v>
      </c>
      <c r="H246" s="20" t="s">
        <v>612</v>
      </c>
      <c r="I246" s="7" t="s">
        <v>445</v>
      </c>
      <c r="J246" s="3">
        <v>27066096</v>
      </c>
      <c r="K246" s="89" t="s">
        <v>446</v>
      </c>
      <c r="L246" s="19"/>
      <c r="M246" s="4"/>
      <c r="N246" s="4"/>
      <c r="O246" s="4"/>
      <c r="P246" s="4"/>
      <c r="Q246" s="4"/>
      <c r="R246" s="4"/>
    </row>
    <row r="247" spans="1:18" ht="14.25" customHeight="1">
      <c r="A247" s="23">
        <v>1221428228</v>
      </c>
      <c r="B247" s="72" t="s">
        <v>595</v>
      </c>
      <c r="C247" s="7" t="s">
        <v>248</v>
      </c>
      <c r="D247" s="7" t="s">
        <v>249</v>
      </c>
      <c r="E247" s="94">
        <v>280000</v>
      </c>
      <c r="F247" s="12">
        <v>280000</v>
      </c>
      <c r="G247" s="11">
        <v>0</v>
      </c>
      <c r="H247" s="20" t="s">
        <v>612</v>
      </c>
      <c r="I247" s="7" t="s">
        <v>449</v>
      </c>
      <c r="J247" s="3">
        <v>27876829</v>
      </c>
      <c r="K247" s="89" t="s">
        <v>446</v>
      </c>
      <c r="L247" s="19"/>
      <c r="M247" s="4"/>
      <c r="N247" s="4"/>
      <c r="O247" s="4"/>
      <c r="P247" s="4"/>
      <c r="Q247" s="4"/>
      <c r="R247" s="4"/>
    </row>
    <row r="248" spans="1:18" ht="14.25" customHeight="1">
      <c r="A248" s="23">
        <v>1221428229</v>
      </c>
      <c r="B248" s="72" t="s">
        <v>595</v>
      </c>
      <c r="C248" s="7" t="s">
        <v>250</v>
      </c>
      <c r="D248" s="7" t="s">
        <v>251</v>
      </c>
      <c r="E248" s="94">
        <v>200000</v>
      </c>
      <c r="F248" s="12">
        <v>200000</v>
      </c>
      <c r="G248" s="11">
        <v>0</v>
      </c>
      <c r="H248" s="20" t="s">
        <v>612</v>
      </c>
      <c r="I248" s="7" t="s">
        <v>458</v>
      </c>
      <c r="J248" s="3">
        <v>26714949</v>
      </c>
      <c r="K248" s="89" t="s">
        <v>446</v>
      </c>
      <c r="L248" s="19"/>
      <c r="M248" s="4"/>
      <c r="N248" s="4"/>
      <c r="O248" s="4"/>
      <c r="P248" s="4"/>
      <c r="Q248" s="4"/>
      <c r="R248" s="4"/>
    </row>
    <row r="249" spans="1:18" ht="14.25" customHeight="1">
      <c r="A249" s="23">
        <v>1221428232</v>
      </c>
      <c r="B249" s="72" t="s">
        <v>595</v>
      </c>
      <c r="C249" s="7" t="s">
        <v>245</v>
      </c>
      <c r="D249" s="7" t="s">
        <v>252</v>
      </c>
      <c r="E249" s="95">
        <v>300000</v>
      </c>
      <c r="F249" s="12">
        <v>300000</v>
      </c>
      <c r="G249" s="11">
        <v>0</v>
      </c>
      <c r="H249" s="20" t="s">
        <v>612</v>
      </c>
      <c r="I249" s="7" t="s">
        <v>445</v>
      </c>
      <c r="J249" s="3">
        <v>27066096</v>
      </c>
      <c r="K249" s="89" t="s">
        <v>446</v>
      </c>
      <c r="L249" s="19"/>
      <c r="M249" s="4"/>
      <c r="N249" s="4"/>
      <c r="O249" s="4"/>
      <c r="P249" s="4"/>
      <c r="Q249" s="4"/>
      <c r="R249" s="4"/>
    </row>
    <row r="250" spans="1:18" ht="14.25" customHeight="1">
      <c r="A250" s="23">
        <v>1221428305</v>
      </c>
      <c r="B250" s="220" t="s">
        <v>600</v>
      </c>
      <c r="C250" s="7" t="s">
        <v>19</v>
      </c>
      <c r="D250" s="7" t="s">
        <v>20</v>
      </c>
      <c r="E250" s="94">
        <v>75000</v>
      </c>
      <c r="F250" s="11">
        <v>75000</v>
      </c>
      <c r="G250" s="11">
        <v>0</v>
      </c>
      <c r="H250" s="20" t="s">
        <v>440</v>
      </c>
      <c r="I250" s="7" t="s">
        <v>457</v>
      </c>
      <c r="J250" s="3">
        <v>27692841</v>
      </c>
      <c r="K250" s="89" t="s">
        <v>446</v>
      </c>
      <c r="L250" s="19"/>
      <c r="M250" s="4"/>
      <c r="N250" s="4"/>
      <c r="O250" s="4"/>
      <c r="P250" s="4"/>
      <c r="Q250" s="4"/>
      <c r="R250" s="4"/>
    </row>
    <row r="251" spans="1:18" ht="14.25" customHeight="1">
      <c r="A251" s="23">
        <v>1221428503</v>
      </c>
      <c r="B251" s="220" t="s">
        <v>604</v>
      </c>
      <c r="C251" s="7" t="s">
        <v>64</v>
      </c>
      <c r="D251" s="7" t="s">
        <v>65</v>
      </c>
      <c r="E251" s="94">
        <v>701000</v>
      </c>
      <c r="F251" s="11">
        <v>701000</v>
      </c>
      <c r="G251" s="11">
        <v>0</v>
      </c>
      <c r="H251" s="20" t="s">
        <v>440</v>
      </c>
      <c r="I251" s="7" t="s">
        <v>481</v>
      </c>
      <c r="J251" s="3">
        <v>27891267</v>
      </c>
      <c r="K251" s="89" t="s">
        <v>446</v>
      </c>
      <c r="L251" s="19"/>
      <c r="M251" s="4"/>
      <c r="N251" s="4"/>
      <c r="O251" s="4"/>
      <c r="P251" s="4"/>
      <c r="Q251" s="4"/>
      <c r="R251" s="4"/>
    </row>
    <row r="252" spans="1:18" ht="14.25" customHeight="1">
      <c r="A252" s="23">
        <v>1221428507</v>
      </c>
      <c r="B252" s="220" t="s">
        <v>605</v>
      </c>
      <c r="C252" s="7" t="s">
        <v>60</v>
      </c>
      <c r="D252" s="7" t="s">
        <v>61</v>
      </c>
      <c r="E252" s="94">
        <v>2010000</v>
      </c>
      <c r="F252" s="11">
        <v>2010000</v>
      </c>
      <c r="G252" s="11">
        <v>0</v>
      </c>
      <c r="H252" s="20" t="s">
        <v>440</v>
      </c>
      <c r="I252" s="7" t="s">
        <v>465</v>
      </c>
      <c r="J252" s="3">
        <v>26784611</v>
      </c>
      <c r="K252" s="89" t="s">
        <v>446</v>
      </c>
      <c r="L252" s="19"/>
      <c r="M252" s="4"/>
      <c r="N252" s="4"/>
      <c r="O252" s="4"/>
      <c r="P252" s="4"/>
      <c r="Q252" s="4"/>
      <c r="R252" s="4"/>
    </row>
    <row r="253" spans="1:18" ht="14.25" customHeight="1">
      <c r="A253" s="23">
        <v>1221428601</v>
      </c>
      <c r="B253" s="220" t="s">
        <v>606</v>
      </c>
      <c r="C253" s="7" t="s">
        <v>43</v>
      </c>
      <c r="D253" s="7" t="s">
        <v>42</v>
      </c>
      <c r="E253" s="94">
        <v>125000</v>
      </c>
      <c r="F253" s="11">
        <v>125000</v>
      </c>
      <c r="G253" s="11">
        <v>0</v>
      </c>
      <c r="H253" s="20" t="s">
        <v>440</v>
      </c>
      <c r="I253" s="7" t="s">
        <v>475</v>
      </c>
      <c r="J253" s="3">
        <v>26692791</v>
      </c>
      <c r="K253" s="89" t="s">
        <v>446</v>
      </c>
      <c r="L253" s="19"/>
      <c r="M253" s="4"/>
      <c r="N253" s="4"/>
      <c r="O253" s="4"/>
      <c r="P253" s="4"/>
      <c r="Q253" s="4"/>
      <c r="R253" s="4"/>
    </row>
    <row r="254" spans="1:18" ht="14.25" customHeight="1">
      <c r="A254" s="23">
        <v>1221428602</v>
      </c>
      <c r="B254" s="220" t="s">
        <v>606</v>
      </c>
      <c r="C254" s="7" t="s">
        <v>44</v>
      </c>
      <c r="D254" s="7" t="s">
        <v>45</v>
      </c>
      <c r="E254" s="94">
        <v>76000</v>
      </c>
      <c r="F254" s="11">
        <v>76000</v>
      </c>
      <c r="G254" s="11">
        <v>0</v>
      </c>
      <c r="H254" s="20" t="s">
        <v>440</v>
      </c>
      <c r="I254" s="7" t="s">
        <v>453</v>
      </c>
      <c r="J254" s="3">
        <v>26437171</v>
      </c>
      <c r="K254" s="89" t="s">
        <v>446</v>
      </c>
      <c r="L254" s="19"/>
      <c r="M254" s="4"/>
      <c r="N254" s="4"/>
      <c r="O254" s="4"/>
      <c r="P254" s="4"/>
      <c r="Q254" s="4"/>
      <c r="R254" s="4"/>
    </row>
    <row r="255" spans="1:18" ht="14.25" customHeight="1">
      <c r="A255" s="23">
        <v>1221428607</v>
      </c>
      <c r="B255" s="220" t="s">
        <v>607</v>
      </c>
      <c r="C255" s="7" t="s">
        <v>46</v>
      </c>
      <c r="D255" s="7" t="s">
        <v>47</v>
      </c>
      <c r="E255" s="94">
        <v>318000</v>
      </c>
      <c r="F255" s="11">
        <v>318000</v>
      </c>
      <c r="G255" s="11">
        <v>0</v>
      </c>
      <c r="H255" s="20" t="s">
        <v>440</v>
      </c>
      <c r="I255" s="7" t="s">
        <v>470</v>
      </c>
      <c r="J255" s="3">
        <v>49610040</v>
      </c>
      <c r="K255" s="89" t="s">
        <v>446</v>
      </c>
      <c r="L255" s="19"/>
      <c r="M255" s="4"/>
      <c r="N255" s="4"/>
      <c r="O255" s="4"/>
      <c r="P255" s="4"/>
      <c r="Q255" s="4"/>
      <c r="R255" s="4"/>
    </row>
    <row r="256" spans="1:18" ht="14.25" customHeight="1">
      <c r="A256" s="23">
        <v>1221428610</v>
      </c>
      <c r="B256" s="220" t="s">
        <v>607</v>
      </c>
      <c r="C256" s="7" t="s">
        <v>52</v>
      </c>
      <c r="D256" s="7" t="s">
        <v>53</v>
      </c>
      <c r="E256" s="94">
        <v>2298000</v>
      </c>
      <c r="F256" s="11">
        <v>2298000</v>
      </c>
      <c r="G256" s="12">
        <v>0</v>
      </c>
      <c r="H256" s="20" t="s">
        <v>440</v>
      </c>
      <c r="I256" s="7" t="s">
        <v>478</v>
      </c>
      <c r="J256" s="16">
        <v>25623150</v>
      </c>
      <c r="K256" s="89" t="s">
        <v>446</v>
      </c>
      <c r="L256" s="19"/>
      <c r="M256" s="4"/>
      <c r="N256" s="4"/>
      <c r="O256" s="4"/>
      <c r="P256" s="4"/>
      <c r="Q256" s="4"/>
      <c r="R256" s="4"/>
    </row>
    <row r="257" spans="1:18" ht="14.25" customHeight="1">
      <c r="A257" s="23">
        <v>1221428613</v>
      </c>
      <c r="B257" s="220" t="s">
        <v>607</v>
      </c>
      <c r="C257" s="7" t="s">
        <v>145</v>
      </c>
      <c r="D257" s="7" t="s">
        <v>146</v>
      </c>
      <c r="E257" s="94">
        <v>525000</v>
      </c>
      <c r="F257" s="11">
        <v>525000</v>
      </c>
      <c r="G257" s="12">
        <v>0</v>
      </c>
      <c r="H257" s="20" t="s">
        <v>440</v>
      </c>
      <c r="I257" s="7" t="s">
        <v>494</v>
      </c>
      <c r="J257" s="3">
        <v>25765817</v>
      </c>
      <c r="K257" s="89" t="s">
        <v>446</v>
      </c>
      <c r="L257" s="19"/>
      <c r="M257" s="4"/>
      <c r="N257" s="4"/>
      <c r="O257" s="4"/>
      <c r="P257" s="4"/>
      <c r="Q257" s="4"/>
      <c r="R257" s="4"/>
    </row>
    <row r="258" spans="1:18" ht="14.25" customHeight="1">
      <c r="A258" s="23">
        <v>1221428704</v>
      </c>
      <c r="B258" s="220" t="s">
        <v>610</v>
      </c>
      <c r="C258" s="7" t="s">
        <v>40</v>
      </c>
      <c r="D258" s="7" t="s">
        <v>41</v>
      </c>
      <c r="E258" s="94">
        <v>461000</v>
      </c>
      <c r="F258" s="11">
        <v>461000</v>
      </c>
      <c r="G258" s="15">
        <v>0</v>
      </c>
      <c r="H258" s="20" t="s">
        <v>440</v>
      </c>
      <c r="I258" s="7" t="s">
        <v>470</v>
      </c>
      <c r="J258" s="3">
        <v>25368290</v>
      </c>
      <c r="K258" s="89" t="s">
        <v>446</v>
      </c>
      <c r="L258" s="19"/>
      <c r="M258" s="4"/>
      <c r="N258" s="4"/>
      <c r="O258" s="4"/>
      <c r="P258" s="4"/>
      <c r="Q258" s="4"/>
      <c r="R258" s="4"/>
    </row>
    <row r="259" spans="1:18" ht="14.25" customHeight="1">
      <c r="A259" s="108">
        <v>1221428801</v>
      </c>
      <c r="B259" s="223" t="s">
        <v>596</v>
      </c>
      <c r="C259" s="4" t="s">
        <v>211</v>
      </c>
      <c r="D259" s="4" t="s">
        <v>253</v>
      </c>
      <c r="E259" s="142">
        <v>113000</v>
      </c>
      <c r="F259" s="143">
        <v>113000</v>
      </c>
      <c r="G259" s="121">
        <v>0</v>
      </c>
      <c r="H259" s="110" t="s">
        <v>612</v>
      </c>
      <c r="I259" s="4" t="s">
        <v>445</v>
      </c>
      <c r="J259" s="144">
        <v>61503240</v>
      </c>
      <c r="K259" s="90" t="s">
        <v>446</v>
      </c>
      <c r="L259" s="19"/>
      <c r="M259" s="4"/>
      <c r="N259" s="4"/>
      <c r="O259" s="4"/>
      <c r="P259" s="4"/>
      <c r="Q259" s="4"/>
      <c r="R259" s="4"/>
    </row>
    <row r="260" spans="1:18" ht="14.25" customHeight="1" thickBot="1">
      <c r="A260" s="145" t="s">
        <v>446</v>
      </c>
      <c r="B260" s="146"/>
      <c r="C260" s="146"/>
      <c r="D260" s="147"/>
      <c r="E260" s="148">
        <f>SUM(E208:E259)</f>
        <v>13289075</v>
      </c>
      <c r="F260" s="149"/>
      <c r="G260" s="149"/>
      <c r="H260" s="149"/>
      <c r="I260" s="149"/>
      <c r="J260" s="150"/>
      <c r="K260" s="141"/>
      <c r="L260" s="6"/>
      <c r="M260" s="6"/>
      <c r="N260" s="6"/>
      <c r="O260" s="6"/>
      <c r="P260" s="6"/>
      <c r="Q260" s="6"/>
      <c r="R260" s="6"/>
    </row>
    <row r="261" spans="1:18" s="55" customFormat="1" ht="27" customHeight="1" thickBot="1" thickTop="1">
      <c r="A261" s="129" t="s">
        <v>616</v>
      </c>
      <c r="B261" s="130"/>
      <c r="C261" s="130"/>
      <c r="D261" s="131"/>
      <c r="E261" s="132">
        <f>E19+E21+E37+E52+E56+E92+E119+E207+E260</f>
        <v>59354850.94</v>
      </c>
      <c r="F261" s="133"/>
      <c r="G261" s="133"/>
      <c r="H261" s="133"/>
      <c r="I261" s="133"/>
      <c r="J261" s="134"/>
      <c r="K261" s="173"/>
      <c r="L261" s="54"/>
      <c r="M261" s="54"/>
      <c r="N261" s="54"/>
      <c r="O261" s="54"/>
      <c r="P261" s="54"/>
      <c r="Q261" s="54"/>
      <c r="R261" s="54"/>
    </row>
  </sheetData>
  <sheetProtection/>
  <mergeCells count="28">
    <mergeCell ref="J1:J2"/>
    <mergeCell ref="K1:K2"/>
    <mergeCell ref="A261:D261"/>
    <mergeCell ref="E261:J261"/>
    <mergeCell ref="A260:D260"/>
    <mergeCell ref="E260:J260"/>
    <mergeCell ref="A207:D207"/>
    <mergeCell ref="E207:J207"/>
    <mergeCell ref="A119:D119"/>
    <mergeCell ref="E119:J119"/>
    <mergeCell ref="A1:A2"/>
    <mergeCell ref="B1:B2"/>
    <mergeCell ref="C1:D1"/>
    <mergeCell ref="E1:G1"/>
    <mergeCell ref="H1:H2"/>
    <mergeCell ref="I1:I2"/>
    <mergeCell ref="A92:D92"/>
    <mergeCell ref="E92:J92"/>
    <mergeCell ref="A56:D56"/>
    <mergeCell ref="E56:J56"/>
    <mergeCell ref="A52:D52"/>
    <mergeCell ref="E52:J52"/>
    <mergeCell ref="A37:D37"/>
    <mergeCell ref="E37:J37"/>
    <mergeCell ref="A21:D21"/>
    <mergeCell ref="E21:J21"/>
    <mergeCell ref="A19:D19"/>
    <mergeCell ref="E19:J19"/>
  </mergeCells>
  <printOptions/>
  <pageMargins left="0.62" right="0.49" top="0.51" bottom="0.38" header="0.31496062992125984" footer="0.17"/>
  <pageSetup horizontalDpi="600" verticalDpi="600" orientation="portrait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52"/>
  <sheetViews>
    <sheetView zoomScalePageLayoutView="0" workbookViewId="0" topLeftCell="A1">
      <pane xSplit="3" ySplit="2" topLeftCell="H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2.75"/>
  <cols>
    <col min="1" max="1" width="11.875" style="5" customWidth="1"/>
    <col min="2" max="2" width="4.375" style="9" customWidth="1"/>
    <col min="3" max="3" width="44.00390625" style="102" customWidth="1"/>
    <col min="4" max="4" width="36.375" style="5" customWidth="1"/>
    <col min="5" max="5" width="11.75390625" style="107" bestFit="1" customWidth="1"/>
    <col min="6" max="6" width="16.00390625" style="17" hidden="1" customWidth="1"/>
    <col min="7" max="7" width="12.75390625" style="17" hidden="1" customWidth="1"/>
    <col min="8" max="8" width="5.125" style="5" customWidth="1"/>
    <col min="9" max="9" width="8.875" style="5" customWidth="1"/>
    <col min="10" max="10" width="11.125" style="5" customWidth="1"/>
    <col min="11" max="11" width="50.25390625" style="5" customWidth="1"/>
    <col min="12" max="12" width="15.375" style="5" customWidth="1"/>
    <col min="13" max="13" width="15.625" style="5" customWidth="1"/>
    <col min="14" max="17" width="19.00390625" style="5" customWidth="1"/>
    <col min="18" max="21" width="9.125" style="5" customWidth="1"/>
    <col min="22" max="22" width="12.125" style="5" customWidth="1"/>
    <col min="23" max="23" width="16.125" style="5" customWidth="1"/>
    <col min="24" max="24" width="9.125" style="5" customWidth="1"/>
    <col min="25" max="25" width="36.75390625" style="5" customWidth="1"/>
    <col min="26" max="16384" width="9.125" style="5" customWidth="1"/>
  </cols>
  <sheetData>
    <row r="1" spans="1:11" ht="22.5" customHeight="1">
      <c r="A1" s="43" t="s">
        <v>0</v>
      </c>
      <c r="B1" s="34" t="s">
        <v>172</v>
      </c>
      <c r="C1" s="39" t="s">
        <v>615</v>
      </c>
      <c r="D1" s="40"/>
      <c r="E1" s="112" t="s">
        <v>175</v>
      </c>
      <c r="F1" s="112"/>
      <c r="G1" s="112"/>
      <c r="H1" s="41" t="s">
        <v>176</v>
      </c>
      <c r="I1" s="37" t="s">
        <v>614</v>
      </c>
      <c r="J1" s="37" t="s">
        <v>178</v>
      </c>
      <c r="K1" s="31" t="s">
        <v>441</v>
      </c>
    </row>
    <row r="2" spans="1:11" s="47" customFormat="1" ht="31.5" customHeight="1" thickBot="1">
      <c r="A2" s="44"/>
      <c r="B2" s="35"/>
      <c r="C2" s="97" t="s">
        <v>173</v>
      </c>
      <c r="D2" s="45" t="s">
        <v>174</v>
      </c>
      <c r="E2" s="103" t="s">
        <v>170</v>
      </c>
      <c r="F2" s="46" t="s">
        <v>177</v>
      </c>
      <c r="G2" s="46" t="s">
        <v>166</v>
      </c>
      <c r="H2" s="42"/>
      <c r="I2" s="36"/>
      <c r="J2" s="38"/>
      <c r="K2" s="32"/>
    </row>
    <row r="3" spans="1:18" ht="13.5" thickTop="1">
      <c r="A3" s="68">
        <v>1221428202</v>
      </c>
      <c r="B3" s="202" t="s">
        <v>595</v>
      </c>
      <c r="C3" s="98" t="s">
        <v>233</v>
      </c>
      <c r="D3" s="25" t="s">
        <v>234</v>
      </c>
      <c r="E3" s="104">
        <v>110000</v>
      </c>
      <c r="F3" s="27">
        <v>110000</v>
      </c>
      <c r="G3" s="27">
        <v>0</v>
      </c>
      <c r="H3" s="28" t="s">
        <v>612</v>
      </c>
      <c r="I3" s="25" t="s">
        <v>464</v>
      </c>
      <c r="J3" s="29">
        <v>63080575</v>
      </c>
      <c r="K3" s="30" t="s">
        <v>454</v>
      </c>
      <c r="L3" s="6"/>
      <c r="M3" s="6"/>
      <c r="N3" s="6"/>
      <c r="O3" s="6"/>
      <c r="P3" s="6"/>
      <c r="Q3" s="6"/>
      <c r="R3" s="6"/>
    </row>
    <row r="4" spans="1:18" ht="12.75">
      <c r="A4" s="23">
        <v>1221428203</v>
      </c>
      <c r="B4" s="72" t="s">
        <v>595</v>
      </c>
      <c r="C4" s="99" t="s">
        <v>233</v>
      </c>
      <c r="D4" s="7" t="s">
        <v>235</v>
      </c>
      <c r="E4" s="105">
        <v>200000</v>
      </c>
      <c r="F4" s="12">
        <v>200000</v>
      </c>
      <c r="G4" s="12">
        <v>0</v>
      </c>
      <c r="H4" s="20" t="s">
        <v>612</v>
      </c>
      <c r="I4" s="7" t="s">
        <v>464</v>
      </c>
      <c r="J4" s="3">
        <v>63080575</v>
      </c>
      <c r="K4" s="22" t="s">
        <v>454</v>
      </c>
      <c r="L4" s="6"/>
      <c r="M4" s="6"/>
      <c r="N4" s="6"/>
      <c r="O4" s="6"/>
      <c r="P4" s="6"/>
      <c r="Q4" s="6"/>
      <c r="R4" s="6"/>
    </row>
    <row r="5" spans="1:18" ht="12.75">
      <c r="A5" s="23">
        <v>1221428204</v>
      </c>
      <c r="B5" s="72" t="s">
        <v>595</v>
      </c>
      <c r="C5" s="99" t="s">
        <v>236</v>
      </c>
      <c r="D5" s="7" t="s">
        <v>237</v>
      </c>
      <c r="E5" s="105">
        <v>370000</v>
      </c>
      <c r="F5" s="12">
        <v>370000</v>
      </c>
      <c r="G5" s="12">
        <v>0</v>
      </c>
      <c r="H5" s="20" t="s">
        <v>612</v>
      </c>
      <c r="I5" s="7" t="s">
        <v>465</v>
      </c>
      <c r="J5" s="3">
        <v>26832721</v>
      </c>
      <c r="K5" s="22" t="s">
        <v>446</v>
      </c>
      <c r="L5" s="6"/>
      <c r="M5" s="6"/>
      <c r="N5" s="6"/>
      <c r="O5" s="6"/>
      <c r="P5" s="6"/>
      <c r="Q5" s="6"/>
      <c r="R5" s="6"/>
    </row>
    <row r="6" spans="1:18" ht="12.75">
      <c r="A6" s="23">
        <v>1221428121</v>
      </c>
      <c r="B6" s="72" t="s">
        <v>594</v>
      </c>
      <c r="C6" s="99" t="s">
        <v>225</v>
      </c>
      <c r="D6" s="7" t="s">
        <v>226</v>
      </c>
      <c r="E6" s="106">
        <v>150000</v>
      </c>
      <c r="F6" s="11">
        <v>150000</v>
      </c>
      <c r="G6" s="12">
        <v>0</v>
      </c>
      <c r="H6" s="20" t="s">
        <v>612</v>
      </c>
      <c r="I6" s="7" t="s">
        <v>442</v>
      </c>
      <c r="J6" s="3">
        <v>64576582</v>
      </c>
      <c r="K6" s="22" t="s">
        <v>446</v>
      </c>
      <c r="L6" s="6"/>
      <c r="M6" s="6"/>
      <c r="N6" s="6"/>
      <c r="O6" s="6"/>
      <c r="P6" s="6"/>
      <c r="Q6" s="6"/>
      <c r="R6" s="6"/>
    </row>
    <row r="7" spans="1:18" ht="12.75">
      <c r="A7" s="23">
        <v>1221428124</v>
      </c>
      <c r="B7" s="72" t="s">
        <v>594</v>
      </c>
      <c r="C7" s="99" t="s">
        <v>225</v>
      </c>
      <c r="D7" s="7" t="s">
        <v>228</v>
      </c>
      <c r="E7" s="106">
        <v>130000</v>
      </c>
      <c r="F7" s="11">
        <v>130000</v>
      </c>
      <c r="G7" s="12">
        <v>0</v>
      </c>
      <c r="H7" s="20" t="s">
        <v>612</v>
      </c>
      <c r="I7" s="7" t="s">
        <v>442</v>
      </c>
      <c r="J7" s="3">
        <v>64576582</v>
      </c>
      <c r="K7" s="22" t="s">
        <v>446</v>
      </c>
      <c r="L7" s="6"/>
      <c r="M7" s="6"/>
      <c r="N7" s="6"/>
      <c r="O7" s="6"/>
      <c r="P7" s="6"/>
      <c r="Q7" s="6"/>
      <c r="R7" s="6"/>
    </row>
    <row r="8" spans="1:18" ht="12.75">
      <c r="A8" s="23">
        <v>1221428125</v>
      </c>
      <c r="B8" s="72" t="s">
        <v>594</v>
      </c>
      <c r="C8" s="99" t="s">
        <v>225</v>
      </c>
      <c r="D8" s="7" t="s">
        <v>229</v>
      </c>
      <c r="E8" s="106">
        <v>100000</v>
      </c>
      <c r="F8" s="11">
        <v>100000</v>
      </c>
      <c r="G8" s="12">
        <v>0</v>
      </c>
      <c r="H8" s="20" t="s">
        <v>612</v>
      </c>
      <c r="I8" s="7" t="s">
        <v>442</v>
      </c>
      <c r="J8" s="3">
        <v>64576582</v>
      </c>
      <c r="K8" s="22" t="s">
        <v>446</v>
      </c>
      <c r="L8" s="6"/>
      <c r="M8" s="6"/>
      <c r="N8" s="6"/>
      <c r="O8" s="6"/>
      <c r="P8" s="6"/>
      <c r="Q8" s="6"/>
      <c r="R8" s="6"/>
    </row>
    <row r="9" spans="1:18" ht="12.75">
      <c r="A9" s="24">
        <v>1221428211</v>
      </c>
      <c r="B9" s="72" t="s">
        <v>595</v>
      </c>
      <c r="C9" s="99" t="s">
        <v>283</v>
      </c>
      <c r="D9" s="7" t="s">
        <v>284</v>
      </c>
      <c r="E9" s="106">
        <v>130000</v>
      </c>
      <c r="F9" s="12">
        <v>130000</v>
      </c>
      <c r="G9" s="12">
        <v>0</v>
      </c>
      <c r="H9" s="20" t="s">
        <v>612</v>
      </c>
      <c r="I9" s="7" t="s">
        <v>468</v>
      </c>
      <c r="J9" s="3">
        <v>65401255</v>
      </c>
      <c r="K9" s="22" t="s">
        <v>448</v>
      </c>
      <c r="L9" s="6"/>
      <c r="M9" s="6"/>
      <c r="N9" s="6"/>
      <c r="O9" s="6"/>
      <c r="P9" s="6"/>
      <c r="Q9" s="6"/>
      <c r="R9" s="6"/>
    </row>
    <row r="10" spans="1:18" ht="12.75">
      <c r="A10" s="24">
        <v>1221428212</v>
      </c>
      <c r="B10" s="72" t="s">
        <v>595</v>
      </c>
      <c r="C10" s="99" t="s">
        <v>283</v>
      </c>
      <c r="D10" s="7" t="s">
        <v>285</v>
      </c>
      <c r="E10" s="106">
        <v>30000</v>
      </c>
      <c r="F10" s="12">
        <v>30000</v>
      </c>
      <c r="G10" s="12">
        <v>0</v>
      </c>
      <c r="H10" s="20" t="s">
        <v>612</v>
      </c>
      <c r="I10" s="7" t="s">
        <v>468</v>
      </c>
      <c r="J10" s="3">
        <v>65401255</v>
      </c>
      <c r="K10" s="22" t="s">
        <v>448</v>
      </c>
      <c r="L10" s="6"/>
      <c r="M10" s="6"/>
      <c r="N10" s="6"/>
      <c r="O10" s="6"/>
      <c r="P10" s="6"/>
      <c r="Q10" s="6"/>
      <c r="R10" s="6"/>
    </row>
    <row r="11" spans="1:18" ht="12.75">
      <c r="A11" s="24">
        <v>1221428213</v>
      </c>
      <c r="B11" s="72" t="s">
        <v>595</v>
      </c>
      <c r="C11" s="99" t="s">
        <v>283</v>
      </c>
      <c r="D11" s="7" t="s">
        <v>286</v>
      </c>
      <c r="E11" s="106">
        <v>30000</v>
      </c>
      <c r="F11" s="12">
        <v>30000</v>
      </c>
      <c r="G11" s="12">
        <v>0</v>
      </c>
      <c r="H11" s="20" t="s">
        <v>612</v>
      </c>
      <c r="I11" s="7" t="s">
        <v>468</v>
      </c>
      <c r="J11" s="3">
        <v>65401255</v>
      </c>
      <c r="K11" s="22" t="s">
        <v>448</v>
      </c>
      <c r="L11" s="6"/>
      <c r="M11" s="6"/>
      <c r="N11" s="6"/>
      <c r="O11" s="6"/>
      <c r="P11" s="6"/>
      <c r="Q11" s="6"/>
      <c r="R11" s="6"/>
    </row>
    <row r="12" spans="1:18" ht="12.75">
      <c r="A12" s="24">
        <v>1221428214</v>
      </c>
      <c r="B12" s="72" t="s">
        <v>595</v>
      </c>
      <c r="C12" s="99" t="s">
        <v>283</v>
      </c>
      <c r="D12" s="7" t="s">
        <v>287</v>
      </c>
      <c r="E12" s="106">
        <v>40000</v>
      </c>
      <c r="F12" s="12">
        <v>40000</v>
      </c>
      <c r="G12" s="12">
        <v>0</v>
      </c>
      <c r="H12" s="20" t="s">
        <v>612</v>
      </c>
      <c r="I12" s="7" t="s">
        <v>468</v>
      </c>
      <c r="J12" s="3">
        <v>65401255</v>
      </c>
      <c r="K12" s="22" t="s">
        <v>448</v>
      </c>
      <c r="L12" s="6"/>
      <c r="M12" s="6"/>
      <c r="N12" s="6"/>
      <c r="O12" s="6"/>
      <c r="P12" s="6"/>
      <c r="Q12" s="6"/>
      <c r="R12" s="6"/>
    </row>
    <row r="13" spans="1:18" ht="12.75">
      <c r="A13" s="24">
        <v>1221428215</v>
      </c>
      <c r="B13" s="72" t="s">
        <v>595</v>
      </c>
      <c r="C13" s="99" t="s">
        <v>283</v>
      </c>
      <c r="D13" s="7" t="s">
        <v>288</v>
      </c>
      <c r="E13" s="106">
        <v>35000</v>
      </c>
      <c r="F13" s="12">
        <v>35000</v>
      </c>
      <c r="G13" s="12">
        <v>0</v>
      </c>
      <c r="H13" s="20" t="s">
        <v>612</v>
      </c>
      <c r="I13" s="7" t="s">
        <v>468</v>
      </c>
      <c r="J13" s="3">
        <v>65401255</v>
      </c>
      <c r="K13" s="22" t="s">
        <v>448</v>
      </c>
      <c r="L13" s="6"/>
      <c r="M13" s="6"/>
      <c r="N13" s="6"/>
      <c r="O13" s="6"/>
      <c r="P13" s="6"/>
      <c r="Q13" s="6"/>
      <c r="R13" s="6"/>
    </row>
    <row r="14" spans="1:18" ht="12.75">
      <c r="A14" s="24">
        <v>1221428216</v>
      </c>
      <c r="B14" s="72" t="s">
        <v>595</v>
      </c>
      <c r="C14" s="99" t="s">
        <v>283</v>
      </c>
      <c r="D14" s="7" t="s">
        <v>289</v>
      </c>
      <c r="E14" s="106">
        <v>35000</v>
      </c>
      <c r="F14" s="12">
        <v>35000</v>
      </c>
      <c r="G14" s="12">
        <v>0</v>
      </c>
      <c r="H14" s="20" t="s">
        <v>612</v>
      </c>
      <c r="I14" s="7" t="s">
        <v>468</v>
      </c>
      <c r="J14" s="3">
        <v>65401255</v>
      </c>
      <c r="K14" s="22" t="s">
        <v>448</v>
      </c>
      <c r="L14" s="6"/>
      <c r="M14" s="6"/>
      <c r="N14" s="6"/>
      <c r="O14" s="6"/>
      <c r="P14" s="6"/>
      <c r="Q14" s="6"/>
      <c r="R14" s="6"/>
    </row>
    <row r="15" spans="1:18" ht="12.75">
      <c r="A15" s="24">
        <v>1221428236</v>
      </c>
      <c r="B15" s="72" t="s">
        <v>595</v>
      </c>
      <c r="C15" s="99" t="s">
        <v>283</v>
      </c>
      <c r="D15" s="7" t="s">
        <v>296</v>
      </c>
      <c r="E15" s="106">
        <v>70000</v>
      </c>
      <c r="F15" s="11">
        <v>70000</v>
      </c>
      <c r="G15" s="11">
        <v>0</v>
      </c>
      <c r="H15" s="20" t="s">
        <v>612</v>
      </c>
      <c r="I15" s="7" t="s">
        <v>468</v>
      </c>
      <c r="J15" s="3">
        <v>65401255</v>
      </c>
      <c r="K15" s="22" t="s">
        <v>448</v>
      </c>
      <c r="L15" s="6"/>
      <c r="M15" s="6"/>
      <c r="N15" s="6"/>
      <c r="O15" s="6"/>
      <c r="P15" s="6"/>
      <c r="Q15" s="6"/>
      <c r="R15" s="6"/>
    </row>
    <row r="16" spans="1:18" ht="12.75">
      <c r="A16" s="24">
        <v>1221428222</v>
      </c>
      <c r="B16" s="72" t="s">
        <v>595</v>
      </c>
      <c r="C16" s="99" t="s">
        <v>292</v>
      </c>
      <c r="D16" s="7" t="s">
        <v>293</v>
      </c>
      <c r="E16" s="106">
        <v>200000</v>
      </c>
      <c r="F16" s="12">
        <v>200000</v>
      </c>
      <c r="G16" s="11">
        <v>0</v>
      </c>
      <c r="H16" s="20" t="s">
        <v>612</v>
      </c>
      <c r="I16" s="7" t="s">
        <v>471</v>
      </c>
      <c r="J16" s="3">
        <v>48548774</v>
      </c>
      <c r="K16" s="22" t="s">
        <v>448</v>
      </c>
      <c r="L16" s="6"/>
      <c r="M16" s="6"/>
      <c r="N16" s="6"/>
      <c r="O16" s="6"/>
      <c r="P16" s="6"/>
      <c r="Q16" s="6"/>
      <c r="R16" s="6"/>
    </row>
    <row r="17" spans="1:18" ht="12.75">
      <c r="A17" s="23">
        <v>1221428615</v>
      </c>
      <c r="B17" s="220" t="s">
        <v>608</v>
      </c>
      <c r="C17" s="99" t="s">
        <v>16</v>
      </c>
      <c r="D17" s="7" t="s">
        <v>18</v>
      </c>
      <c r="E17" s="105">
        <v>275000</v>
      </c>
      <c r="F17" s="11">
        <v>275000</v>
      </c>
      <c r="G17" s="12">
        <v>0</v>
      </c>
      <c r="H17" s="20" t="s">
        <v>440</v>
      </c>
      <c r="I17" s="7" t="s">
        <v>442</v>
      </c>
      <c r="J17" s="3">
        <v>25628771</v>
      </c>
      <c r="K17" s="22" t="s">
        <v>454</v>
      </c>
      <c r="L17" s="6"/>
      <c r="M17" s="6"/>
      <c r="N17" s="6"/>
      <c r="O17" s="6"/>
      <c r="P17" s="6"/>
      <c r="Q17" s="6"/>
      <c r="R17" s="6"/>
    </row>
    <row r="18" spans="1:18" ht="12.75">
      <c r="A18" s="23">
        <v>1221428226</v>
      </c>
      <c r="B18" s="72" t="s">
        <v>595</v>
      </c>
      <c r="C18" s="99" t="s">
        <v>245</v>
      </c>
      <c r="D18" s="7" t="s">
        <v>246</v>
      </c>
      <c r="E18" s="105">
        <v>150000</v>
      </c>
      <c r="F18" s="12">
        <v>150000</v>
      </c>
      <c r="G18" s="11">
        <v>0</v>
      </c>
      <c r="H18" s="20" t="s">
        <v>612</v>
      </c>
      <c r="I18" s="7" t="s">
        <v>445</v>
      </c>
      <c r="J18" s="3">
        <v>27066096</v>
      </c>
      <c r="K18" s="22" t="s">
        <v>446</v>
      </c>
      <c r="L18" s="6"/>
      <c r="M18" s="6"/>
      <c r="N18" s="6"/>
      <c r="O18" s="6"/>
      <c r="P18" s="6"/>
      <c r="Q18" s="6"/>
      <c r="R18" s="6"/>
    </row>
    <row r="19" spans="1:18" ht="12.75">
      <c r="A19" s="23">
        <v>1221428227</v>
      </c>
      <c r="B19" s="72" t="s">
        <v>595</v>
      </c>
      <c r="C19" s="99" t="s">
        <v>245</v>
      </c>
      <c r="D19" s="7" t="s">
        <v>247</v>
      </c>
      <c r="E19" s="105">
        <v>150000</v>
      </c>
      <c r="F19" s="12">
        <v>150000</v>
      </c>
      <c r="G19" s="11">
        <v>0</v>
      </c>
      <c r="H19" s="20" t="s">
        <v>612</v>
      </c>
      <c r="I19" s="7" t="s">
        <v>445</v>
      </c>
      <c r="J19" s="3">
        <v>27066096</v>
      </c>
      <c r="K19" s="22" t="s">
        <v>446</v>
      </c>
      <c r="L19" s="6"/>
      <c r="M19" s="6"/>
      <c r="N19" s="6"/>
      <c r="O19" s="6"/>
      <c r="P19" s="6"/>
      <c r="Q19" s="6"/>
      <c r="R19" s="6"/>
    </row>
    <row r="20" spans="1:18" ht="12.75">
      <c r="A20" s="23">
        <v>1221428232</v>
      </c>
      <c r="B20" s="72" t="s">
        <v>595</v>
      </c>
      <c r="C20" s="99" t="s">
        <v>245</v>
      </c>
      <c r="D20" s="7" t="s">
        <v>252</v>
      </c>
      <c r="E20" s="106">
        <v>300000</v>
      </c>
      <c r="F20" s="12">
        <v>300000</v>
      </c>
      <c r="G20" s="11">
        <v>0</v>
      </c>
      <c r="H20" s="20" t="s">
        <v>612</v>
      </c>
      <c r="I20" s="7" t="s">
        <v>445</v>
      </c>
      <c r="J20" s="3">
        <v>27066096</v>
      </c>
      <c r="K20" s="22" t="s">
        <v>446</v>
      </c>
      <c r="L20" s="6"/>
      <c r="M20" s="6"/>
      <c r="N20" s="6"/>
      <c r="O20" s="6"/>
      <c r="P20" s="6"/>
      <c r="Q20" s="6"/>
      <c r="R20" s="6"/>
    </row>
    <row r="21" spans="1:18" ht="12.75">
      <c r="A21" s="21">
        <v>1221428010</v>
      </c>
      <c r="B21" s="72" t="s">
        <v>439</v>
      </c>
      <c r="C21" s="99" t="s">
        <v>181</v>
      </c>
      <c r="D21" s="7" t="s">
        <v>613</v>
      </c>
      <c r="E21" s="105">
        <v>103000</v>
      </c>
      <c r="F21" s="11">
        <v>103000</v>
      </c>
      <c r="G21" s="12">
        <v>0</v>
      </c>
      <c r="H21" s="20" t="s">
        <v>612</v>
      </c>
      <c r="I21" s="7" t="s">
        <v>510</v>
      </c>
      <c r="J21" s="3">
        <v>13509071</v>
      </c>
      <c r="K21" s="22" t="s">
        <v>460</v>
      </c>
      <c r="L21" s="6"/>
      <c r="M21" s="6"/>
      <c r="N21" s="6"/>
      <c r="O21" s="6"/>
      <c r="P21" s="6"/>
      <c r="Q21" s="6"/>
      <c r="R21" s="6"/>
    </row>
    <row r="22" spans="1:18" ht="12.75">
      <c r="A22" s="23">
        <v>1221428015</v>
      </c>
      <c r="B22" s="72" t="s">
        <v>439</v>
      </c>
      <c r="C22" s="99" t="s">
        <v>195</v>
      </c>
      <c r="D22" s="7" t="s">
        <v>613</v>
      </c>
      <c r="E22" s="105">
        <v>183000</v>
      </c>
      <c r="F22" s="11">
        <v>183000</v>
      </c>
      <c r="G22" s="12">
        <v>0</v>
      </c>
      <c r="H22" s="20" t="s">
        <v>612</v>
      </c>
      <c r="I22" s="7" t="s">
        <v>465</v>
      </c>
      <c r="J22" s="3">
        <v>25843931</v>
      </c>
      <c r="K22" s="22" t="s">
        <v>446</v>
      </c>
      <c r="L22" s="6"/>
      <c r="M22" s="6"/>
      <c r="N22" s="6"/>
      <c r="O22" s="6"/>
      <c r="P22" s="6"/>
      <c r="Q22" s="6"/>
      <c r="R22" s="6"/>
    </row>
    <row r="23" spans="1:18" ht="12.75">
      <c r="A23" s="24">
        <v>1221428205</v>
      </c>
      <c r="B23" s="72" t="s">
        <v>595</v>
      </c>
      <c r="C23" s="99" t="s">
        <v>279</v>
      </c>
      <c r="D23" s="7" t="s">
        <v>280</v>
      </c>
      <c r="E23" s="106">
        <v>45000</v>
      </c>
      <c r="F23" s="12">
        <v>45000</v>
      </c>
      <c r="G23" s="12">
        <v>0</v>
      </c>
      <c r="H23" s="20" t="s">
        <v>612</v>
      </c>
      <c r="I23" s="7" t="s">
        <v>461</v>
      </c>
      <c r="J23" s="3">
        <v>44991771</v>
      </c>
      <c r="K23" s="22" t="s">
        <v>448</v>
      </c>
      <c r="L23" s="6"/>
      <c r="M23" s="6"/>
      <c r="N23" s="6"/>
      <c r="O23" s="6"/>
      <c r="P23" s="6"/>
      <c r="Q23" s="6"/>
      <c r="R23" s="6"/>
    </row>
    <row r="24" spans="1:18" ht="12.75">
      <c r="A24" s="24">
        <v>1221428206</v>
      </c>
      <c r="B24" s="72" t="s">
        <v>595</v>
      </c>
      <c r="C24" s="99" t="s">
        <v>279</v>
      </c>
      <c r="D24" s="7" t="s">
        <v>281</v>
      </c>
      <c r="E24" s="106">
        <v>45000</v>
      </c>
      <c r="F24" s="12">
        <v>45000</v>
      </c>
      <c r="G24" s="12">
        <v>0</v>
      </c>
      <c r="H24" s="20" t="s">
        <v>612</v>
      </c>
      <c r="I24" s="7" t="s">
        <v>461</v>
      </c>
      <c r="J24" s="3">
        <v>44991771</v>
      </c>
      <c r="K24" s="22" t="s">
        <v>448</v>
      </c>
      <c r="L24" s="6"/>
      <c r="M24" s="6"/>
      <c r="N24" s="6"/>
      <c r="O24" s="6"/>
      <c r="P24" s="6"/>
      <c r="Q24" s="6"/>
      <c r="R24" s="6"/>
    </row>
    <row r="25" spans="1:18" ht="12.75">
      <c r="A25" s="24">
        <v>1221428207</v>
      </c>
      <c r="B25" s="72" t="s">
        <v>595</v>
      </c>
      <c r="C25" s="99" t="s">
        <v>279</v>
      </c>
      <c r="D25" s="7" t="s">
        <v>282</v>
      </c>
      <c r="E25" s="106">
        <v>45000</v>
      </c>
      <c r="F25" s="12">
        <v>45000</v>
      </c>
      <c r="G25" s="12">
        <v>0</v>
      </c>
      <c r="H25" s="20" t="s">
        <v>612</v>
      </c>
      <c r="I25" s="7" t="s">
        <v>461</v>
      </c>
      <c r="J25" s="3">
        <v>44991771</v>
      </c>
      <c r="K25" s="22" t="s">
        <v>448</v>
      </c>
      <c r="L25" s="6"/>
      <c r="M25" s="6"/>
      <c r="N25" s="6"/>
      <c r="O25" s="6"/>
      <c r="P25" s="6"/>
      <c r="Q25" s="6"/>
      <c r="R25" s="6"/>
    </row>
    <row r="26" spans="1:18" ht="12.75">
      <c r="A26" s="23">
        <v>1221428613</v>
      </c>
      <c r="B26" s="220" t="s">
        <v>607</v>
      </c>
      <c r="C26" s="99" t="s">
        <v>145</v>
      </c>
      <c r="D26" s="7" t="s">
        <v>146</v>
      </c>
      <c r="E26" s="105">
        <v>525000</v>
      </c>
      <c r="F26" s="11">
        <v>525000</v>
      </c>
      <c r="G26" s="12">
        <v>0</v>
      </c>
      <c r="H26" s="20" t="s">
        <v>440</v>
      </c>
      <c r="I26" s="7" t="s">
        <v>494</v>
      </c>
      <c r="J26" s="3">
        <v>25765817</v>
      </c>
      <c r="K26" s="22" t="s">
        <v>446</v>
      </c>
      <c r="L26" s="6"/>
      <c r="M26" s="6"/>
      <c r="N26" s="6"/>
      <c r="O26" s="6"/>
      <c r="P26" s="6"/>
      <c r="Q26" s="6"/>
      <c r="R26" s="6"/>
    </row>
    <row r="27" spans="1:18" ht="12.75">
      <c r="A27" s="24">
        <v>1221428102</v>
      </c>
      <c r="B27" s="72" t="s">
        <v>594</v>
      </c>
      <c r="C27" s="99" t="s">
        <v>269</v>
      </c>
      <c r="D27" s="7" t="s">
        <v>270</v>
      </c>
      <c r="E27" s="106">
        <v>200000</v>
      </c>
      <c r="F27" s="11">
        <v>200000</v>
      </c>
      <c r="G27" s="12">
        <v>0</v>
      </c>
      <c r="H27" s="20" t="s">
        <v>612</v>
      </c>
      <c r="I27" s="7" t="s">
        <v>461</v>
      </c>
      <c r="J27" s="3">
        <v>26995140</v>
      </c>
      <c r="K27" s="22" t="s">
        <v>448</v>
      </c>
      <c r="L27" s="6"/>
      <c r="M27" s="6"/>
      <c r="N27" s="6"/>
      <c r="O27" s="6"/>
      <c r="P27" s="6"/>
      <c r="Q27" s="6"/>
      <c r="R27" s="6"/>
    </row>
    <row r="28" spans="1:18" ht="12.75">
      <c r="A28" s="24">
        <v>1221428127</v>
      </c>
      <c r="B28" s="72" t="s">
        <v>594</v>
      </c>
      <c r="C28" s="99" t="s">
        <v>269</v>
      </c>
      <c r="D28" s="7" t="s">
        <v>277</v>
      </c>
      <c r="E28" s="106">
        <v>300000</v>
      </c>
      <c r="F28" s="11">
        <v>300000</v>
      </c>
      <c r="G28" s="12">
        <v>0</v>
      </c>
      <c r="H28" s="20" t="s">
        <v>612</v>
      </c>
      <c r="I28" s="7" t="s">
        <v>461</v>
      </c>
      <c r="J28" s="3">
        <v>26995140</v>
      </c>
      <c r="K28" s="22" t="s">
        <v>448</v>
      </c>
      <c r="L28" s="6"/>
      <c r="M28" s="6"/>
      <c r="N28" s="6"/>
      <c r="O28" s="6"/>
      <c r="P28" s="6"/>
      <c r="Q28" s="6"/>
      <c r="R28" s="6"/>
    </row>
    <row r="29" spans="1:18" ht="12.75">
      <c r="A29" s="24">
        <v>1221428128</v>
      </c>
      <c r="B29" s="72" t="s">
        <v>594</v>
      </c>
      <c r="C29" s="99" t="s">
        <v>269</v>
      </c>
      <c r="D29" s="7" t="s">
        <v>278</v>
      </c>
      <c r="E29" s="106">
        <v>165000</v>
      </c>
      <c r="F29" s="11">
        <v>165000</v>
      </c>
      <c r="G29" s="12">
        <v>0</v>
      </c>
      <c r="H29" s="20" t="s">
        <v>612</v>
      </c>
      <c r="I29" s="7" t="s">
        <v>461</v>
      </c>
      <c r="J29" s="3">
        <v>26995140</v>
      </c>
      <c r="K29" s="22" t="s">
        <v>448</v>
      </c>
      <c r="L29" s="6"/>
      <c r="M29" s="6"/>
      <c r="N29" s="6"/>
      <c r="O29" s="6"/>
      <c r="P29" s="6"/>
      <c r="Q29" s="6"/>
      <c r="R29" s="6"/>
    </row>
    <row r="30" spans="1:18" ht="12.75">
      <c r="A30" s="24">
        <v>1221428231</v>
      </c>
      <c r="B30" s="72" t="s">
        <v>595</v>
      </c>
      <c r="C30" s="99" t="s">
        <v>269</v>
      </c>
      <c r="D30" s="7" t="s">
        <v>295</v>
      </c>
      <c r="E30" s="106">
        <v>150000</v>
      </c>
      <c r="F30" s="11">
        <v>150000</v>
      </c>
      <c r="G30" s="11">
        <v>0</v>
      </c>
      <c r="H30" s="20" t="s">
        <v>612</v>
      </c>
      <c r="I30" s="7" t="s">
        <v>461</v>
      </c>
      <c r="J30" s="3">
        <v>26995140</v>
      </c>
      <c r="K30" s="22" t="s">
        <v>448</v>
      </c>
      <c r="L30" s="6"/>
      <c r="M30" s="6"/>
      <c r="N30" s="6"/>
      <c r="O30" s="6"/>
      <c r="P30" s="6"/>
      <c r="Q30" s="6"/>
      <c r="R30" s="6"/>
    </row>
    <row r="31" spans="1:18" ht="12.75">
      <c r="A31" s="23">
        <v>1221428004</v>
      </c>
      <c r="B31" s="72" t="s">
        <v>439</v>
      </c>
      <c r="C31" s="99" t="s">
        <v>192</v>
      </c>
      <c r="D31" s="7" t="s">
        <v>613</v>
      </c>
      <c r="E31" s="105">
        <v>64785</v>
      </c>
      <c r="F31" s="11">
        <v>100000</v>
      </c>
      <c r="G31" s="12">
        <v>35215</v>
      </c>
      <c r="H31" s="20" t="s">
        <v>612</v>
      </c>
      <c r="I31" s="7" t="s">
        <v>442</v>
      </c>
      <c r="J31" s="3">
        <v>45274860</v>
      </c>
      <c r="K31" s="22" t="s">
        <v>446</v>
      </c>
      <c r="L31" s="6"/>
      <c r="M31" s="6"/>
      <c r="N31" s="6"/>
      <c r="O31" s="6"/>
      <c r="P31" s="6"/>
      <c r="Q31" s="6"/>
      <c r="R31" s="6"/>
    </row>
    <row r="32" spans="1:18" ht="12.75">
      <c r="A32" s="23">
        <v>1221428109</v>
      </c>
      <c r="B32" s="72" t="s">
        <v>594</v>
      </c>
      <c r="C32" s="99" t="s">
        <v>217</v>
      </c>
      <c r="D32" s="7" t="s">
        <v>218</v>
      </c>
      <c r="E32" s="106">
        <v>100000</v>
      </c>
      <c r="F32" s="11">
        <v>100000</v>
      </c>
      <c r="G32" s="12">
        <v>0</v>
      </c>
      <c r="H32" s="20" t="s">
        <v>612</v>
      </c>
      <c r="I32" s="7" t="s">
        <v>442</v>
      </c>
      <c r="J32" s="3">
        <v>47307218</v>
      </c>
      <c r="K32" s="22" t="s">
        <v>446</v>
      </c>
      <c r="L32" s="6"/>
      <c r="M32" s="6"/>
      <c r="N32" s="6"/>
      <c r="O32" s="6"/>
      <c r="P32" s="6"/>
      <c r="Q32" s="6"/>
      <c r="R32" s="6"/>
    </row>
    <row r="33" spans="1:18" ht="12.75">
      <c r="A33" s="24">
        <v>1221428107</v>
      </c>
      <c r="B33" s="72" t="s">
        <v>594</v>
      </c>
      <c r="C33" s="99" t="s">
        <v>275</v>
      </c>
      <c r="D33" s="7" t="s">
        <v>276</v>
      </c>
      <c r="E33" s="106">
        <v>55000</v>
      </c>
      <c r="F33" s="11">
        <v>55000</v>
      </c>
      <c r="G33" s="12">
        <v>0</v>
      </c>
      <c r="H33" s="20" t="s">
        <v>612</v>
      </c>
      <c r="I33" s="7" t="s">
        <v>461</v>
      </c>
      <c r="J33" s="3">
        <v>69058661</v>
      </c>
      <c r="K33" s="22" t="s">
        <v>448</v>
      </c>
      <c r="L33" s="6"/>
      <c r="M33" s="6"/>
      <c r="N33" s="6"/>
      <c r="O33" s="6"/>
      <c r="P33" s="6"/>
      <c r="Q33" s="6"/>
      <c r="R33" s="6"/>
    </row>
    <row r="34" spans="1:18" ht="12.75">
      <c r="A34" s="24">
        <v>1221428223</v>
      </c>
      <c r="B34" s="72" t="s">
        <v>595</v>
      </c>
      <c r="C34" s="99" t="s">
        <v>275</v>
      </c>
      <c r="D34" s="7" t="s">
        <v>294</v>
      </c>
      <c r="E34" s="106">
        <v>160000</v>
      </c>
      <c r="F34" s="12">
        <v>160000</v>
      </c>
      <c r="G34" s="11">
        <v>0</v>
      </c>
      <c r="H34" s="20" t="s">
        <v>612</v>
      </c>
      <c r="I34" s="7" t="s">
        <v>461</v>
      </c>
      <c r="J34" s="3">
        <v>69058661</v>
      </c>
      <c r="K34" s="22" t="s">
        <v>448</v>
      </c>
      <c r="L34" s="6"/>
      <c r="M34" s="6"/>
      <c r="N34" s="6"/>
      <c r="O34" s="6"/>
      <c r="P34" s="6"/>
      <c r="Q34" s="6"/>
      <c r="R34" s="6"/>
    </row>
    <row r="35" spans="1:18" ht="12.75">
      <c r="A35" s="23">
        <v>1221428108</v>
      </c>
      <c r="B35" s="72" t="s">
        <v>594</v>
      </c>
      <c r="C35" s="99" t="s">
        <v>215</v>
      </c>
      <c r="D35" s="7" t="s">
        <v>216</v>
      </c>
      <c r="E35" s="106">
        <v>270000</v>
      </c>
      <c r="F35" s="11">
        <v>270000</v>
      </c>
      <c r="G35" s="12">
        <v>0</v>
      </c>
      <c r="H35" s="20" t="s">
        <v>612</v>
      </c>
      <c r="I35" s="7" t="s">
        <v>447</v>
      </c>
      <c r="J35" s="13" t="s">
        <v>214</v>
      </c>
      <c r="K35" s="22" t="s">
        <v>446</v>
      </c>
      <c r="L35" s="6"/>
      <c r="M35" s="6"/>
      <c r="N35" s="6"/>
      <c r="O35" s="6"/>
      <c r="P35" s="6"/>
      <c r="Q35" s="6"/>
      <c r="R35" s="6"/>
    </row>
    <row r="36" spans="1:18" ht="12.75">
      <c r="A36" s="23">
        <v>1221428029</v>
      </c>
      <c r="B36" s="72" t="s">
        <v>439</v>
      </c>
      <c r="C36" s="99" t="s">
        <v>204</v>
      </c>
      <c r="D36" s="7" t="s">
        <v>613</v>
      </c>
      <c r="E36" s="105">
        <v>31320</v>
      </c>
      <c r="F36" s="11">
        <v>100000</v>
      </c>
      <c r="G36" s="12">
        <v>68680</v>
      </c>
      <c r="H36" s="20" t="s">
        <v>612</v>
      </c>
      <c r="I36" s="7" t="s">
        <v>469</v>
      </c>
      <c r="J36" s="3">
        <v>13502808</v>
      </c>
      <c r="K36" s="22" t="s">
        <v>446</v>
      </c>
      <c r="L36" s="6"/>
      <c r="M36" s="6"/>
      <c r="N36" s="6"/>
      <c r="O36" s="6"/>
      <c r="P36" s="6"/>
      <c r="Q36" s="6"/>
      <c r="R36" s="6"/>
    </row>
    <row r="37" spans="1:18" ht="12.75">
      <c r="A37" s="24">
        <v>1221428218</v>
      </c>
      <c r="B37" s="72" t="s">
        <v>595</v>
      </c>
      <c r="C37" s="99" t="s">
        <v>290</v>
      </c>
      <c r="D37" s="7" t="s">
        <v>291</v>
      </c>
      <c r="E37" s="106">
        <v>135000</v>
      </c>
      <c r="F37" s="12">
        <v>135000</v>
      </c>
      <c r="G37" s="12">
        <v>0</v>
      </c>
      <c r="H37" s="20" t="s">
        <v>612</v>
      </c>
      <c r="I37" s="7" t="s">
        <v>468</v>
      </c>
      <c r="J37" s="3">
        <v>61383929</v>
      </c>
      <c r="K37" s="22" t="s">
        <v>448</v>
      </c>
      <c r="L37" s="6"/>
      <c r="M37" s="6"/>
      <c r="N37" s="6"/>
      <c r="O37" s="6"/>
      <c r="P37" s="6"/>
      <c r="Q37" s="6"/>
      <c r="R37" s="6"/>
    </row>
    <row r="38" spans="1:18" ht="12.75">
      <c r="A38" s="24">
        <v>1221428219</v>
      </c>
      <c r="B38" s="72" t="s">
        <v>595</v>
      </c>
      <c r="C38" s="99" t="s">
        <v>259</v>
      </c>
      <c r="D38" s="7" t="s">
        <v>260</v>
      </c>
      <c r="E38" s="106">
        <v>267838</v>
      </c>
      <c r="F38" s="12">
        <v>300000</v>
      </c>
      <c r="G38" s="12">
        <v>32162</v>
      </c>
      <c r="H38" s="20" t="s">
        <v>612</v>
      </c>
      <c r="I38" s="7" t="s">
        <v>470</v>
      </c>
      <c r="J38" s="3">
        <v>26835797</v>
      </c>
      <c r="K38" s="22" t="s">
        <v>448</v>
      </c>
      <c r="L38" s="6"/>
      <c r="M38" s="6"/>
      <c r="N38" s="6"/>
      <c r="O38" s="6"/>
      <c r="P38" s="6"/>
      <c r="Q38" s="6"/>
      <c r="R38" s="6"/>
    </row>
    <row r="39" spans="1:18" ht="12.75">
      <c r="A39" s="23">
        <v>1221428604</v>
      </c>
      <c r="B39" s="220" t="s">
        <v>606</v>
      </c>
      <c r="C39" s="99" t="s">
        <v>157</v>
      </c>
      <c r="D39" s="7" t="s">
        <v>158</v>
      </c>
      <c r="E39" s="105">
        <v>400000</v>
      </c>
      <c r="F39" s="11">
        <v>400000</v>
      </c>
      <c r="G39" s="11">
        <v>0</v>
      </c>
      <c r="H39" s="20" t="s">
        <v>440</v>
      </c>
      <c r="I39" s="7" t="s">
        <v>444</v>
      </c>
      <c r="J39" s="13" t="s">
        <v>156</v>
      </c>
      <c r="K39" s="22" t="s">
        <v>454</v>
      </c>
      <c r="L39" s="6"/>
      <c r="M39" s="6"/>
      <c r="N39" s="6"/>
      <c r="O39" s="6"/>
      <c r="P39" s="6"/>
      <c r="Q39" s="6"/>
      <c r="R39" s="6"/>
    </row>
    <row r="40" spans="1:18" ht="12.75">
      <c r="A40" s="23">
        <v>1221428609</v>
      </c>
      <c r="B40" s="220" t="s">
        <v>607</v>
      </c>
      <c r="C40" s="99" t="s">
        <v>50</v>
      </c>
      <c r="D40" s="7" t="s">
        <v>51</v>
      </c>
      <c r="E40" s="105">
        <f>F40-G40</f>
        <v>1774177.94</v>
      </c>
      <c r="F40" s="11">
        <v>1960000</v>
      </c>
      <c r="G40" s="11">
        <v>185822.06</v>
      </c>
      <c r="H40" s="20" t="s">
        <v>440</v>
      </c>
      <c r="I40" s="7" t="s">
        <v>477</v>
      </c>
      <c r="J40" s="3">
        <v>26423367</v>
      </c>
      <c r="K40" s="22" t="s">
        <v>454</v>
      </c>
      <c r="L40" s="6"/>
      <c r="M40" s="6"/>
      <c r="N40" s="6"/>
      <c r="O40" s="6"/>
      <c r="P40" s="6"/>
      <c r="Q40" s="6"/>
      <c r="R40" s="6"/>
    </row>
    <row r="41" spans="1:18" ht="12.75">
      <c r="A41" s="23">
        <v>1221428903</v>
      </c>
      <c r="B41" s="220" t="s">
        <v>611</v>
      </c>
      <c r="C41" s="99" t="s">
        <v>162</v>
      </c>
      <c r="D41" s="7" t="s">
        <v>163</v>
      </c>
      <c r="E41" s="105">
        <v>1300000</v>
      </c>
      <c r="F41" s="11">
        <v>1300000</v>
      </c>
      <c r="G41" s="15">
        <v>0</v>
      </c>
      <c r="H41" s="20" t="s">
        <v>440</v>
      </c>
      <c r="I41" s="7" t="s">
        <v>442</v>
      </c>
      <c r="J41" s="13" t="s">
        <v>164</v>
      </c>
      <c r="K41" s="22" t="s">
        <v>443</v>
      </c>
      <c r="L41" s="6"/>
      <c r="M41" s="6"/>
      <c r="N41" s="6"/>
      <c r="O41" s="6"/>
      <c r="P41" s="6"/>
      <c r="Q41" s="6"/>
      <c r="R41" s="6"/>
    </row>
    <row r="42" spans="1:18" ht="12.75">
      <c r="A42" s="23">
        <v>1221428217</v>
      </c>
      <c r="B42" s="72" t="s">
        <v>595</v>
      </c>
      <c r="C42" s="99" t="s">
        <v>239</v>
      </c>
      <c r="D42" s="7" t="s">
        <v>240</v>
      </c>
      <c r="E42" s="105">
        <v>100000</v>
      </c>
      <c r="F42" s="12">
        <v>100000</v>
      </c>
      <c r="G42" s="12">
        <v>0</v>
      </c>
      <c r="H42" s="20" t="s">
        <v>612</v>
      </c>
      <c r="I42" s="7" t="s">
        <v>469</v>
      </c>
      <c r="J42" s="3">
        <v>42408431</v>
      </c>
      <c r="K42" s="22" t="s">
        <v>446</v>
      </c>
      <c r="L42" s="6"/>
      <c r="M42" s="6"/>
      <c r="N42" s="6"/>
      <c r="O42" s="6"/>
      <c r="P42" s="6"/>
      <c r="Q42" s="6"/>
      <c r="R42" s="6"/>
    </row>
    <row r="43" spans="1:18" ht="12.75">
      <c r="A43" s="24">
        <v>1221428115</v>
      </c>
      <c r="B43" s="72" t="s">
        <v>594</v>
      </c>
      <c r="C43" s="99" t="s">
        <v>308</v>
      </c>
      <c r="D43" s="7" t="s">
        <v>309</v>
      </c>
      <c r="E43" s="106">
        <v>180000</v>
      </c>
      <c r="F43" s="11">
        <v>180000</v>
      </c>
      <c r="G43" s="12">
        <v>0</v>
      </c>
      <c r="H43" s="20" t="s">
        <v>612</v>
      </c>
      <c r="I43" s="7" t="s">
        <v>442</v>
      </c>
      <c r="J43" s="3">
        <v>68407700</v>
      </c>
      <c r="K43" s="22" t="s">
        <v>443</v>
      </c>
      <c r="L43" s="6"/>
      <c r="M43" s="6"/>
      <c r="N43" s="6"/>
      <c r="O43" s="6"/>
      <c r="P43" s="6"/>
      <c r="Q43" s="6"/>
      <c r="R43" s="6"/>
    </row>
    <row r="44" spans="1:18" ht="12.75">
      <c r="A44" s="21">
        <v>1221428036</v>
      </c>
      <c r="B44" s="72" t="s">
        <v>439</v>
      </c>
      <c r="C44" s="99" t="s">
        <v>185</v>
      </c>
      <c r="D44" s="7" t="s">
        <v>613</v>
      </c>
      <c r="E44" s="105">
        <v>234000</v>
      </c>
      <c r="F44" s="11">
        <v>234000</v>
      </c>
      <c r="G44" s="12">
        <v>0</v>
      </c>
      <c r="H44" s="20" t="s">
        <v>612</v>
      </c>
      <c r="I44" s="7" t="s">
        <v>506</v>
      </c>
      <c r="J44" s="3">
        <v>49667629</v>
      </c>
      <c r="K44" s="22" t="s">
        <v>460</v>
      </c>
      <c r="L44" s="6"/>
      <c r="M44" s="6"/>
      <c r="N44" s="6"/>
      <c r="O44" s="6"/>
      <c r="P44" s="6"/>
      <c r="Q44" s="6"/>
      <c r="R44" s="6"/>
    </row>
    <row r="45" spans="1:18" ht="12.75">
      <c r="A45" s="23">
        <v>1221428011</v>
      </c>
      <c r="B45" s="72" t="s">
        <v>439</v>
      </c>
      <c r="C45" s="99" t="s">
        <v>194</v>
      </c>
      <c r="D45" s="7" t="s">
        <v>613</v>
      </c>
      <c r="E45" s="105">
        <v>103000</v>
      </c>
      <c r="F45" s="11">
        <v>103000</v>
      </c>
      <c r="G45" s="12">
        <v>0</v>
      </c>
      <c r="H45" s="20" t="s">
        <v>612</v>
      </c>
      <c r="I45" s="7" t="s">
        <v>495</v>
      </c>
      <c r="J45" s="13" t="s">
        <v>193</v>
      </c>
      <c r="K45" s="22" t="s">
        <v>446</v>
      </c>
      <c r="L45" s="6"/>
      <c r="M45" s="6"/>
      <c r="N45" s="6"/>
      <c r="O45" s="6"/>
      <c r="P45" s="6"/>
      <c r="Q45" s="6"/>
      <c r="R45" s="6"/>
    </row>
    <row r="46" spans="1:18" ht="12.75">
      <c r="A46" s="24">
        <v>1221428007</v>
      </c>
      <c r="B46" s="72" t="s">
        <v>439</v>
      </c>
      <c r="C46" s="99" t="s">
        <v>265</v>
      </c>
      <c r="D46" s="7" t="s">
        <v>613</v>
      </c>
      <c r="E46" s="106">
        <v>148000</v>
      </c>
      <c r="F46" s="11">
        <v>148000</v>
      </c>
      <c r="G46" s="12">
        <v>0</v>
      </c>
      <c r="H46" s="20" t="s">
        <v>612</v>
      </c>
      <c r="I46" s="7" t="s">
        <v>498</v>
      </c>
      <c r="J46" s="3">
        <v>45250553</v>
      </c>
      <c r="K46" s="22" t="s">
        <v>448</v>
      </c>
      <c r="L46" s="6"/>
      <c r="M46" s="6"/>
      <c r="N46" s="6"/>
      <c r="O46" s="6"/>
      <c r="P46" s="6"/>
      <c r="Q46" s="6"/>
      <c r="R46" s="6"/>
    </row>
    <row r="47" spans="1:18" ht="12.75">
      <c r="A47" s="24">
        <v>1221428006</v>
      </c>
      <c r="B47" s="72" t="s">
        <v>439</v>
      </c>
      <c r="C47" s="99" t="s">
        <v>264</v>
      </c>
      <c r="D47" s="7" t="s">
        <v>613</v>
      </c>
      <c r="E47" s="105">
        <v>180000</v>
      </c>
      <c r="F47" s="11">
        <v>180000</v>
      </c>
      <c r="G47" s="12">
        <v>0</v>
      </c>
      <c r="H47" s="20" t="s">
        <v>612</v>
      </c>
      <c r="I47" s="7" t="s">
        <v>442</v>
      </c>
      <c r="J47" s="3">
        <v>45250553</v>
      </c>
      <c r="K47" s="22" t="s">
        <v>448</v>
      </c>
      <c r="L47" s="6"/>
      <c r="M47" s="6"/>
      <c r="N47" s="6"/>
      <c r="O47" s="6"/>
      <c r="P47" s="6"/>
      <c r="Q47" s="6"/>
      <c r="R47" s="6"/>
    </row>
    <row r="48" spans="1:18" ht="12.75">
      <c r="A48" s="24">
        <v>1221428105</v>
      </c>
      <c r="B48" s="72" t="s">
        <v>594</v>
      </c>
      <c r="C48" s="99" t="s">
        <v>271</v>
      </c>
      <c r="D48" s="7" t="s">
        <v>272</v>
      </c>
      <c r="E48" s="106">
        <v>110000</v>
      </c>
      <c r="F48" s="11">
        <v>110000</v>
      </c>
      <c r="G48" s="12">
        <v>0</v>
      </c>
      <c r="H48" s="20" t="s">
        <v>612</v>
      </c>
      <c r="I48" s="7" t="s">
        <v>442</v>
      </c>
      <c r="J48" s="3">
        <v>45250553</v>
      </c>
      <c r="K48" s="22" t="s">
        <v>448</v>
      </c>
      <c r="L48" s="6"/>
      <c r="M48" s="6"/>
      <c r="N48" s="6"/>
      <c r="O48" s="6"/>
      <c r="P48" s="6"/>
      <c r="Q48" s="6"/>
      <c r="R48" s="6"/>
    </row>
    <row r="49" spans="1:18" ht="12.75">
      <c r="A49" s="24">
        <v>1221428106</v>
      </c>
      <c r="B49" s="72" t="s">
        <v>594</v>
      </c>
      <c r="C49" s="99" t="s">
        <v>273</v>
      </c>
      <c r="D49" s="7" t="s">
        <v>274</v>
      </c>
      <c r="E49" s="106">
        <v>190000</v>
      </c>
      <c r="F49" s="11">
        <v>190000</v>
      </c>
      <c r="G49" s="12">
        <v>0</v>
      </c>
      <c r="H49" s="20" t="s">
        <v>612</v>
      </c>
      <c r="I49" s="7" t="s">
        <v>471</v>
      </c>
      <c r="J49" s="3">
        <v>45250553</v>
      </c>
      <c r="K49" s="22" t="s">
        <v>448</v>
      </c>
      <c r="L49" s="6"/>
      <c r="M49" s="6"/>
      <c r="N49" s="6"/>
      <c r="O49" s="6"/>
      <c r="P49" s="6"/>
      <c r="Q49" s="6"/>
      <c r="R49" s="6"/>
    </row>
    <row r="50" spans="1:18" ht="12.75">
      <c r="A50" s="23">
        <v>1221428307</v>
      </c>
      <c r="B50" s="220" t="s">
        <v>600</v>
      </c>
      <c r="C50" s="101" t="s">
        <v>31</v>
      </c>
      <c r="D50" s="7" t="s">
        <v>30</v>
      </c>
      <c r="E50" s="105">
        <v>100000</v>
      </c>
      <c r="F50" s="11">
        <v>100000</v>
      </c>
      <c r="G50" s="11">
        <v>0</v>
      </c>
      <c r="H50" s="20" t="s">
        <v>440</v>
      </c>
      <c r="I50" s="7" t="s">
        <v>451</v>
      </c>
      <c r="J50" s="16">
        <v>70938334</v>
      </c>
      <c r="K50" s="22" t="s">
        <v>467</v>
      </c>
      <c r="L50" s="6"/>
      <c r="M50" s="6"/>
      <c r="N50" s="6"/>
      <c r="O50" s="6"/>
      <c r="P50" s="6"/>
      <c r="Q50" s="6"/>
      <c r="R50" s="6"/>
    </row>
    <row r="51" spans="1:18" ht="12.75">
      <c r="A51" s="23">
        <v>1221428039</v>
      </c>
      <c r="B51" s="72" t="s">
        <v>439</v>
      </c>
      <c r="C51" s="99" t="s">
        <v>210</v>
      </c>
      <c r="D51" s="7" t="s">
        <v>613</v>
      </c>
      <c r="E51" s="105">
        <v>113000</v>
      </c>
      <c r="F51" s="11">
        <v>113000</v>
      </c>
      <c r="G51" s="12">
        <v>0</v>
      </c>
      <c r="H51" s="20" t="s">
        <v>612</v>
      </c>
      <c r="I51" s="7" t="s">
        <v>463</v>
      </c>
      <c r="J51" s="3">
        <v>15502546</v>
      </c>
      <c r="K51" s="22" t="s">
        <v>446</v>
      </c>
      <c r="L51" s="6"/>
      <c r="M51" s="6"/>
      <c r="N51" s="6"/>
      <c r="O51" s="6"/>
      <c r="P51" s="6"/>
      <c r="Q51" s="6"/>
      <c r="R51" s="6"/>
    </row>
    <row r="52" spans="1:18" ht="12.75">
      <c r="A52" s="24">
        <v>1221428032</v>
      </c>
      <c r="B52" s="72" t="s">
        <v>439</v>
      </c>
      <c r="C52" s="99" t="s">
        <v>267</v>
      </c>
      <c r="D52" s="7" t="s">
        <v>613</v>
      </c>
      <c r="E52" s="106">
        <v>235000</v>
      </c>
      <c r="F52" s="11">
        <v>235000</v>
      </c>
      <c r="G52" s="12">
        <v>0</v>
      </c>
      <c r="H52" s="20" t="s">
        <v>612</v>
      </c>
      <c r="I52" s="7" t="s">
        <v>498</v>
      </c>
      <c r="J52" s="3">
        <v>68550375</v>
      </c>
      <c r="K52" s="22" t="s">
        <v>448</v>
      </c>
      <c r="L52" s="6"/>
      <c r="M52" s="6"/>
      <c r="N52" s="6"/>
      <c r="O52" s="6"/>
      <c r="P52" s="6"/>
      <c r="Q52" s="6"/>
      <c r="R52" s="6"/>
    </row>
    <row r="53" spans="1:18" ht="12.75">
      <c r="A53" s="23">
        <v>1221428118</v>
      </c>
      <c r="B53" s="72" t="s">
        <v>594</v>
      </c>
      <c r="C53" s="99" t="s">
        <v>221</v>
      </c>
      <c r="D53" s="7" t="s">
        <v>222</v>
      </c>
      <c r="E53" s="106">
        <v>220000</v>
      </c>
      <c r="F53" s="11">
        <v>220000</v>
      </c>
      <c r="G53" s="12">
        <v>0</v>
      </c>
      <c r="H53" s="20" t="s">
        <v>612</v>
      </c>
      <c r="I53" s="7" t="s">
        <v>498</v>
      </c>
      <c r="J53" s="3">
        <v>28062868</v>
      </c>
      <c r="K53" s="22" t="s">
        <v>446</v>
      </c>
      <c r="L53" s="6"/>
      <c r="M53" s="6"/>
      <c r="N53" s="6"/>
      <c r="O53" s="6"/>
      <c r="P53" s="6"/>
      <c r="Q53" s="6"/>
      <c r="R53" s="6"/>
    </row>
    <row r="54" spans="1:18" ht="12.75">
      <c r="A54" s="23">
        <v>1221428119</v>
      </c>
      <c r="B54" s="72" t="s">
        <v>594</v>
      </c>
      <c r="C54" s="99" t="s">
        <v>221</v>
      </c>
      <c r="D54" s="7" t="s">
        <v>223</v>
      </c>
      <c r="E54" s="106">
        <v>215000</v>
      </c>
      <c r="F54" s="11">
        <v>215000</v>
      </c>
      <c r="G54" s="12">
        <v>0</v>
      </c>
      <c r="H54" s="20" t="s">
        <v>612</v>
      </c>
      <c r="I54" s="7" t="s">
        <v>498</v>
      </c>
      <c r="J54" s="3">
        <v>28062868</v>
      </c>
      <c r="K54" s="22" t="s">
        <v>446</v>
      </c>
      <c r="L54" s="6"/>
      <c r="M54" s="6"/>
      <c r="N54" s="6"/>
      <c r="O54" s="6"/>
      <c r="P54" s="6"/>
      <c r="Q54" s="6"/>
      <c r="R54" s="6"/>
    </row>
    <row r="55" spans="1:18" ht="12.75">
      <c r="A55" s="24">
        <v>1221428008</v>
      </c>
      <c r="B55" s="72" t="s">
        <v>439</v>
      </c>
      <c r="C55" s="99" t="s">
        <v>266</v>
      </c>
      <c r="D55" s="7" t="s">
        <v>613</v>
      </c>
      <c r="E55" s="106">
        <v>193000</v>
      </c>
      <c r="F55" s="11">
        <v>193000</v>
      </c>
      <c r="G55" s="12">
        <v>0</v>
      </c>
      <c r="H55" s="20" t="s">
        <v>612</v>
      </c>
      <c r="I55" s="7" t="s">
        <v>498</v>
      </c>
      <c r="J55" s="3">
        <v>26612038</v>
      </c>
      <c r="K55" s="22" t="s">
        <v>448</v>
      </c>
      <c r="L55" s="6"/>
      <c r="M55" s="6"/>
      <c r="N55" s="6"/>
      <c r="O55" s="6"/>
      <c r="P55" s="6"/>
      <c r="Q55" s="6"/>
      <c r="R55" s="6"/>
    </row>
    <row r="56" spans="1:18" ht="12.75">
      <c r="A56" s="23">
        <v>1221428025</v>
      </c>
      <c r="B56" s="72" t="s">
        <v>439</v>
      </c>
      <c r="C56" s="99" t="s">
        <v>202</v>
      </c>
      <c r="D56" s="7" t="s">
        <v>613</v>
      </c>
      <c r="E56" s="105">
        <v>153000</v>
      </c>
      <c r="F56" s="11">
        <v>153000</v>
      </c>
      <c r="G56" s="12">
        <v>0</v>
      </c>
      <c r="H56" s="20" t="s">
        <v>612</v>
      </c>
      <c r="I56" s="7" t="s">
        <v>503</v>
      </c>
      <c r="J56" s="3">
        <v>61503240</v>
      </c>
      <c r="K56" s="22" t="s">
        <v>446</v>
      </c>
      <c r="L56" s="6"/>
      <c r="M56" s="6"/>
      <c r="N56" s="6"/>
      <c r="O56" s="6"/>
      <c r="P56" s="6"/>
      <c r="Q56" s="6"/>
      <c r="R56" s="6"/>
    </row>
    <row r="57" spans="1:18" ht="12.75">
      <c r="A57" s="23">
        <v>1221428023</v>
      </c>
      <c r="B57" s="72" t="s">
        <v>439</v>
      </c>
      <c r="C57" s="99" t="s">
        <v>200</v>
      </c>
      <c r="D57" s="7" t="s">
        <v>613</v>
      </c>
      <c r="E57" s="105">
        <v>114000</v>
      </c>
      <c r="F57" s="11">
        <v>114000</v>
      </c>
      <c r="G57" s="12">
        <v>0</v>
      </c>
      <c r="H57" s="20" t="s">
        <v>612</v>
      </c>
      <c r="I57" s="7" t="s">
        <v>442</v>
      </c>
      <c r="J57" s="3">
        <v>61503240</v>
      </c>
      <c r="K57" s="22" t="s">
        <v>446</v>
      </c>
      <c r="L57" s="6"/>
      <c r="M57" s="6"/>
      <c r="N57" s="6"/>
      <c r="O57" s="6"/>
      <c r="P57" s="6"/>
      <c r="Q57" s="6"/>
      <c r="R57" s="6"/>
    </row>
    <row r="58" spans="1:18" ht="12.75">
      <c r="A58" s="23">
        <v>1221428103</v>
      </c>
      <c r="B58" s="72" t="s">
        <v>594</v>
      </c>
      <c r="C58" s="99" t="s">
        <v>211</v>
      </c>
      <c r="D58" s="7" t="s">
        <v>212</v>
      </c>
      <c r="E58" s="106">
        <v>240000</v>
      </c>
      <c r="F58" s="11">
        <v>240000</v>
      </c>
      <c r="G58" s="12">
        <v>0</v>
      </c>
      <c r="H58" s="20" t="s">
        <v>612</v>
      </c>
      <c r="I58" s="7" t="s">
        <v>442</v>
      </c>
      <c r="J58" s="3">
        <v>61503240</v>
      </c>
      <c r="K58" s="22" t="s">
        <v>446</v>
      </c>
      <c r="L58" s="6"/>
      <c r="M58" s="6"/>
      <c r="N58" s="6"/>
      <c r="O58" s="6"/>
      <c r="P58" s="6"/>
      <c r="Q58" s="6"/>
      <c r="R58" s="6"/>
    </row>
    <row r="59" spans="1:18" ht="12.75">
      <c r="A59" s="23">
        <v>1221428104</v>
      </c>
      <c r="B59" s="72" t="s">
        <v>594</v>
      </c>
      <c r="C59" s="99" t="s">
        <v>211</v>
      </c>
      <c r="D59" s="7" t="s">
        <v>213</v>
      </c>
      <c r="E59" s="106">
        <v>200000</v>
      </c>
      <c r="F59" s="11">
        <v>200000</v>
      </c>
      <c r="G59" s="12">
        <v>0</v>
      </c>
      <c r="H59" s="20" t="s">
        <v>612</v>
      </c>
      <c r="I59" s="7" t="s">
        <v>442</v>
      </c>
      <c r="J59" s="3">
        <v>61503240</v>
      </c>
      <c r="K59" s="22" t="s">
        <v>446</v>
      </c>
      <c r="L59" s="6"/>
      <c r="M59" s="6"/>
      <c r="N59" s="6"/>
      <c r="O59" s="6"/>
      <c r="P59" s="6"/>
      <c r="Q59" s="6"/>
      <c r="R59" s="6"/>
    </row>
    <row r="60" spans="1:18" ht="12.75">
      <c r="A60" s="23">
        <v>1221428120</v>
      </c>
      <c r="B60" s="72" t="s">
        <v>594</v>
      </c>
      <c r="C60" s="99" t="s">
        <v>211</v>
      </c>
      <c r="D60" s="7" t="s">
        <v>224</v>
      </c>
      <c r="E60" s="106">
        <v>200000</v>
      </c>
      <c r="F60" s="11">
        <v>200000</v>
      </c>
      <c r="G60" s="12">
        <v>0</v>
      </c>
      <c r="H60" s="20" t="s">
        <v>612</v>
      </c>
      <c r="I60" s="7" t="s">
        <v>445</v>
      </c>
      <c r="J60" s="3">
        <v>61503240</v>
      </c>
      <c r="K60" s="22" t="s">
        <v>446</v>
      </c>
      <c r="L60" s="6"/>
      <c r="M60" s="6"/>
      <c r="N60" s="6"/>
      <c r="O60" s="6"/>
      <c r="P60" s="6"/>
      <c r="Q60" s="6"/>
      <c r="R60" s="6"/>
    </row>
    <row r="61" spans="1:18" ht="12.75">
      <c r="A61" s="23">
        <v>1221428130</v>
      </c>
      <c r="B61" s="72" t="s">
        <v>594</v>
      </c>
      <c r="C61" s="99" t="s">
        <v>211</v>
      </c>
      <c r="D61" s="7" t="s">
        <v>232</v>
      </c>
      <c r="E61" s="106">
        <v>200000</v>
      </c>
      <c r="F61" s="11">
        <v>200000</v>
      </c>
      <c r="G61" s="12">
        <v>0</v>
      </c>
      <c r="H61" s="20" t="s">
        <v>612</v>
      </c>
      <c r="I61" s="7" t="s">
        <v>445</v>
      </c>
      <c r="J61" s="3">
        <v>61503240</v>
      </c>
      <c r="K61" s="22" t="s">
        <v>446</v>
      </c>
      <c r="L61" s="6"/>
      <c r="M61" s="6"/>
      <c r="N61" s="6"/>
      <c r="O61" s="6"/>
      <c r="P61" s="6"/>
      <c r="Q61" s="6"/>
      <c r="R61" s="6"/>
    </row>
    <row r="62" spans="1:18" ht="12.75">
      <c r="A62" s="23">
        <v>1221428208</v>
      </c>
      <c r="B62" s="72" t="s">
        <v>595</v>
      </c>
      <c r="C62" s="99" t="s">
        <v>211</v>
      </c>
      <c r="D62" s="7" t="s">
        <v>238</v>
      </c>
      <c r="E62" s="105">
        <v>120000</v>
      </c>
      <c r="F62" s="12">
        <v>120000</v>
      </c>
      <c r="G62" s="12">
        <v>0</v>
      </c>
      <c r="H62" s="20" t="s">
        <v>612</v>
      </c>
      <c r="I62" s="7" t="s">
        <v>445</v>
      </c>
      <c r="J62" s="3">
        <v>61503240</v>
      </c>
      <c r="K62" s="22" t="s">
        <v>446</v>
      </c>
      <c r="L62" s="6"/>
      <c r="M62" s="6"/>
      <c r="N62" s="6"/>
      <c r="O62" s="6"/>
      <c r="P62" s="6"/>
      <c r="Q62" s="6"/>
      <c r="R62" s="6"/>
    </row>
    <row r="63" spans="1:18" ht="12.75">
      <c r="A63" s="23">
        <v>1221428224</v>
      </c>
      <c r="B63" s="72" t="s">
        <v>595</v>
      </c>
      <c r="C63" s="99" t="s">
        <v>211</v>
      </c>
      <c r="D63" s="7" t="s">
        <v>243</v>
      </c>
      <c r="E63" s="105">
        <v>150000</v>
      </c>
      <c r="F63" s="12">
        <v>150000</v>
      </c>
      <c r="G63" s="11">
        <v>0</v>
      </c>
      <c r="H63" s="20" t="s">
        <v>612</v>
      </c>
      <c r="I63" s="7" t="s">
        <v>445</v>
      </c>
      <c r="J63" s="3">
        <v>61503240</v>
      </c>
      <c r="K63" s="22" t="s">
        <v>446</v>
      </c>
      <c r="L63" s="6"/>
      <c r="M63" s="6"/>
      <c r="N63" s="6"/>
      <c r="O63" s="6"/>
      <c r="P63" s="6"/>
      <c r="Q63" s="6"/>
      <c r="R63" s="6"/>
    </row>
    <row r="64" spans="1:18" ht="12.75">
      <c r="A64" s="23">
        <v>1221428225</v>
      </c>
      <c r="B64" s="72" t="s">
        <v>595</v>
      </c>
      <c r="C64" s="99" t="s">
        <v>211</v>
      </c>
      <c r="D64" s="7" t="s">
        <v>244</v>
      </c>
      <c r="E64" s="105">
        <v>200000</v>
      </c>
      <c r="F64" s="12">
        <v>200000</v>
      </c>
      <c r="G64" s="11">
        <v>0</v>
      </c>
      <c r="H64" s="20" t="s">
        <v>612</v>
      </c>
      <c r="I64" s="7" t="s">
        <v>445</v>
      </c>
      <c r="J64" s="3">
        <v>61503240</v>
      </c>
      <c r="K64" s="22" t="s">
        <v>446</v>
      </c>
      <c r="L64" s="6"/>
      <c r="M64" s="6"/>
      <c r="N64" s="6"/>
      <c r="O64" s="6"/>
      <c r="P64" s="6"/>
      <c r="Q64" s="6"/>
      <c r="R64" s="6"/>
    </row>
    <row r="65" spans="1:18" ht="12.75">
      <c r="A65" s="23">
        <v>1221428801</v>
      </c>
      <c r="B65" s="72" t="s">
        <v>596</v>
      </c>
      <c r="C65" s="99" t="s">
        <v>211</v>
      </c>
      <c r="D65" s="7" t="s">
        <v>253</v>
      </c>
      <c r="E65" s="106">
        <v>113000</v>
      </c>
      <c r="F65" s="12">
        <v>113000</v>
      </c>
      <c r="G65" s="15">
        <v>0</v>
      </c>
      <c r="H65" s="20" t="s">
        <v>612</v>
      </c>
      <c r="I65" s="7" t="s">
        <v>445</v>
      </c>
      <c r="J65" s="3">
        <v>61503240</v>
      </c>
      <c r="K65" s="22" t="s">
        <v>446</v>
      </c>
      <c r="L65" s="6"/>
      <c r="M65" s="6"/>
      <c r="N65" s="6"/>
      <c r="O65" s="6"/>
      <c r="P65" s="6"/>
      <c r="Q65" s="6"/>
      <c r="R65" s="6"/>
    </row>
    <row r="66" spans="1:18" ht="12.75">
      <c r="A66" s="23">
        <v>1221428024</v>
      </c>
      <c r="B66" s="72" t="s">
        <v>439</v>
      </c>
      <c r="C66" s="99" t="s">
        <v>201</v>
      </c>
      <c r="D66" s="7" t="s">
        <v>613</v>
      </c>
      <c r="E66" s="105">
        <v>187000</v>
      </c>
      <c r="F66" s="11">
        <v>187000</v>
      </c>
      <c r="G66" s="12">
        <v>0</v>
      </c>
      <c r="H66" s="20" t="s">
        <v>612</v>
      </c>
      <c r="I66" s="7" t="s">
        <v>476</v>
      </c>
      <c r="J66" s="3">
        <v>61503240</v>
      </c>
      <c r="K66" s="22" t="s">
        <v>446</v>
      </c>
      <c r="L66" s="6"/>
      <c r="M66" s="6"/>
      <c r="N66" s="6"/>
      <c r="O66" s="6"/>
      <c r="P66" s="6"/>
      <c r="Q66" s="6"/>
      <c r="R66" s="6"/>
    </row>
    <row r="67" spans="1:18" ht="12.75">
      <c r="A67" s="23">
        <v>1221428017</v>
      </c>
      <c r="B67" s="72" t="s">
        <v>439</v>
      </c>
      <c r="C67" s="99" t="s">
        <v>197</v>
      </c>
      <c r="D67" s="7" t="s">
        <v>613</v>
      </c>
      <c r="E67" s="105">
        <v>81690</v>
      </c>
      <c r="F67" s="11">
        <v>100000</v>
      </c>
      <c r="G67" s="12">
        <v>18310</v>
      </c>
      <c r="H67" s="20" t="s">
        <v>612</v>
      </c>
      <c r="I67" s="7" t="s">
        <v>496</v>
      </c>
      <c r="J67" s="3">
        <v>62509934</v>
      </c>
      <c r="K67" s="22" t="s">
        <v>446</v>
      </c>
      <c r="L67" s="6"/>
      <c r="M67" s="6"/>
      <c r="N67" s="6"/>
      <c r="O67" s="6"/>
      <c r="P67" s="6"/>
      <c r="Q67" s="6"/>
      <c r="R67" s="6"/>
    </row>
    <row r="68" spans="1:18" ht="12.75">
      <c r="A68" s="23">
        <v>1221428722</v>
      </c>
      <c r="B68" s="72" t="s">
        <v>165</v>
      </c>
      <c r="C68" s="99" t="s">
        <v>543</v>
      </c>
      <c r="D68" s="7" t="s">
        <v>347</v>
      </c>
      <c r="E68" s="106">
        <v>16000</v>
      </c>
      <c r="F68" s="12">
        <v>16000</v>
      </c>
      <c r="G68" s="15">
        <v>0</v>
      </c>
      <c r="H68" s="20" t="s">
        <v>612</v>
      </c>
      <c r="I68" s="7" t="s">
        <v>442</v>
      </c>
      <c r="J68" s="13" t="s">
        <v>346</v>
      </c>
      <c r="K68" s="22" t="s">
        <v>443</v>
      </c>
      <c r="L68" s="6"/>
      <c r="M68" s="6"/>
      <c r="N68" s="6"/>
      <c r="O68" s="6"/>
      <c r="P68" s="6"/>
      <c r="Q68" s="6"/>
      <c r="R68" s="6"/>
    </row>
    <row r="69" spans="1:18" ht="12.75">
      <c r="A69" s="23">
        <v>1221428731</v>
      </c>
      <c r="B69" s="72" t="s">
        <v>165</v>
      </c>
      <c r="C69" s="99" t="s">
        <v>548</v>
      </c>
      <c r="D69" s="7" t="s">
        <v>356</v>
      </c>
      <c r="E69" s="106">
        <v>14000</v>
      </c>
      <c r="F69" s="12">
        <v>14000</v>
      </c>
      <c r="G69" s="15">
        <v>0</v>
      </c>
      <c r="H69" s="20" t="s">
        <v>612</v>
      </c>
      <c r="I69" s="7" t="s">
        <v>442</v>
      </c>
      <c r="J69" s="13" t="s">
        <v>354</v>
      </c>
      <c r="K69" s="22" t="s">
        <v>443</v>
      </c>
      <c r="L69" s="6"/>
      <c r="M69" s="6"/>
      <c r="N69" s="6"/>
      <c r="O69" s="6"/>
      <c r="P69" s="6"/>
      <c r="Q69" s="6"/>
      <c r="R69" s="6"/>
    </row>
    <row r="70" spans="1:18" ht="12.75">
      <c r="A70" s="23">
        <v>1221428730</v>
      </c>
      <c r="B70" s="72" t="s">
        <v>165</v>
      </c>
      <c r="C70" s="99" t="s">
        <v>547</v>
      </c>
      <c r="D70" s="7" t="s">
        <v>355</v>
      </c>
      <c r="E70" s="106">
        <v>24000</v>
      </c>
      <c r="F70" s="12">
        <v>24000</v>
      </c>
      <c r="G70" s="15">
        <v>0</v>
      </c>
      <c r="H70" s="20" t="s">
        <v>612</v>
      </c>
      <c r="I70" s="7" t="s">
        <v>442</v>
      </c>
      <c r="J70" s="13" t="s">
        <v>354</v>
      </c>
      <c r="K70" s="22" t="s">
        <v>443</v>
      </c>
      <c r="L70" s="6"/>
      <c r="M70" s="6"/>
      <c r="N70" s="6"/>
      <c r="O70" s="6"/>
      <c r="P70" s="6"/>
      <c r="Q70" s="6"/>
      <c r="R70" s="6"/>
    </row>
    <row r="71" spans="1:18" ht="12.75">
      <c r="A71" s="23">
        <v>1221428792</v>
      </c>
      <c r="B71" s="72" t="s">
        <v>165</v>
      </c>
      <c r="C71" s="101" t="s">
        <v>533</v>
      </c>
      <c r="D71" s="7" t="s">
        <v>131</v>
      </c>
      <c r="E71" s="105">
        <v>44000</v>
      </c>
      <c r="F71" s="11">
        <v>44000</v>
      </c>
      <c r="G71" s="15">
        <v>0</v>
      </c>
      <c r="H71" s="20" t="s">
        <v>440</v>
      </c>
      <c r="I71" s="7" t="s">
        <v>442</v>
      </c>
      <c r="J71" s="13" t="s">
        <v>130</v>
      </c>
      <c r="K71" s="22" t="s">
        <v>443</v>
      </c>
      <c r="L71" s="6"/>
      <c r="M71" s="6"/>
      <c r="N71" s="6"/>
      <c r="O71" s="6"/>
      <c r="P71" s="6"/>
      <c r="Q71" s="6"/>
      <c r="R71" s="6"/>
    </row>
    <row r="72" spans="1:18" ht="12.75">
      <c r="A72" s="23">
        <v>1221428110</v>
      </c>
      <c r="B72" s="72" t="s">
        <v>594</v>
      </c>
      <c r="C72" s="99" t="s">
        <v>219</v>
      </c>
      <c r="D72" s="7" t="s">
        <v>220</v>
      </c>
      <c r="E72" s="106">
        <v>148000</v>
      </c>
      <c r="F72" s="11">
        <v>148000</v>
      </c>
      <c r="G72" s="12">
        <v>0</v>
      </c>
      <c r="H72" s="20" t="s">
        <v>612</v>
      </c>
      <c r="I72" s="7" t="s">
        <v>442</v>
      </c>
      <c r="J72" s="3">
        <v>61506192</v>
      </c>
      <c r="K72" s="22" t="s">
        <v>446</v>
      </c>
      <c r="L72" s="6"/>
      <c r="M72" s="6"/>
      <c r="N72" s="6"/>
      <c r="O72" s="6"/>
      <c r="P72" s="6"/>
      <c r="Q72" s="6"/>
      <c r="R72" s="6"/>
    </row>
    <row r="73" spans="1:18" ht="12.75">
      <c r="A73" s="23">
        <v>1221428610</v>
      </c>
      <c r="B73" s="220" t="s">
        <v>607</v>
      </c>
      <c r="C73" s="99" t="s">
        <v>52</v>
      </c>
      <c r="D73" s="7" t="s">
        <v>53</v>
      </c>
      <c r="E73" s="105">
        <v>2298000</v>
      </c>
      <c r="F73" s="11">
        <v>2298000</v>
      </c>
      <c r="G73" s="12">
        <v>0</v>
      </c>
      <c r="H73" s="20" t="s">
        <v>440</v>
      </c>
      <c r="I73" s="7" t="s">
        <v>478</v>
      </c>
      <c r="J73" s="16">
        <v>25623150</v>
      </c>
      <c r="K73" s="22" t="s">
        <v>446</v>
      </c>
      <c r="L73" s="6"/>
      <c r="M73" s="6"/>
      <c r="N73" s="6"/>
      <c r="O73" s="6"/>
      <c r="P73" s="6"/>
      <c r="Q73" s="6"/>
      <c r="R73" s="6"/>
    </row>
    <row r="74" spans="1:18" ht="12.75">
      <c r="A74" s="23">
        <v>1221428033</v>
      </c>
      <c r="B74" s="72" t="s">
        <v>439</v>
      </c>
      <c r="C74" s="99" t="s">
        <v>256</v>
      </c>
      <c r="D74" s="7" t="s">
        <v>613</v>
      </c>
      <c r="E74" s="106">
        <v>130000</v>
      </c>
      <c r="F74" s="11">
        <v>130000</v>
      </c>
      <c r="G74" s="12">
        <v>0</v>
      </c>
      <c r="H74" s="20" t="s">
        <v>612</v>
      </c>
      <c r="I74" s="7" t="s">
        <v>489</v>
      </c>
      <c r="J74" s="3">
        <v>27522059</v>
      </c>
      <c r="K74" s="22" t="s">
        <v>448</v>
      </c>
      <c r="L74" s="6"/>
      <c r="M74" s="6"/>
      <c r="N74" s="6"/>
      <c r="O74" s="6"/>
      <c r="P74" s="6"/>
      <c r="Q74" s="6"/>
      <c r="R74" s="6"/>
    </row>
    <row r="75" spans="1:18" ht="12.75">
      <c r="A75" s="23">
        <v>1221428505</v>
      </c>
      <c r="B75" s="220" t="s">
        <v>604</v>
      </c>
      <c r="C75" s="99" t="s">
        <v>625</v>
      </c>
      <c r="D75" s="7" t="s">
        <v>68</v>
      </c>
      <c r="E75" s="105">
        <v>292000</v>
      </c>
      <c r="F75" s="11">
        <v>292000</v>
      </c>
      <c r="G75" s="11">
        <v>0</v>
      </c>
      <c r="H75" s="20" t="s">
        <v>440</v>
      </c>
      <c r="I75" s="7" t="s">
        <v>483</v>
      </c>
      <c r="J75" s="3" t="s">
        <v>646</v>
      </c>
      <c r="K75" s="22" t="s">
        <v>460</v>
      </c>
      <c r="L75" s="6"/>
      <c r="M75" s="6"/>
      <c r="N75" s="6"/>
      <c r="O75" s="6"/>
      <c r="P75" s="6"/>
      <c r="Q75" s="6"/>
      <c r="R75" s="6"/>
    </row>
    <row r="76" spans="1:18" ht="12.75">
      <c r="A76" s="23">
        <v>1221428501</v>
      </c>
      <c r="B76" s="220" t="s">
        <v>604</v>
      </c>
      <c r="C76" s="99" t="s">
        <v>58</v>
      </c>
      <c r="D76" s="7" t="s">
        <v>56</v>
      </c>
      <c r="E76" s="105">
        <v>820000</v>
      </c>
      <c r="F76" s="11">
        <v>820000</v>
      </c>
      <c r="G76" s="11">
        <v>0</v>
      </c>
      <c r="H76" s="20" t="s">
        <v>440</v>
      </c>
      <c r="I76" s="7" t="s">
        <v>473</v>
      </c>
      <c r="J76" s="3">
        <v>11631384</v>
      </c>
      <c r="K76" s="22" t="s">
        <v>460</v>
      </c>
      <c r="L76" s="6"/>
      <c r="M76" s="6"/>
      <c r="N76" s="6"/>
      <c r="O76" s="6"/>
      <c r="P76" s="6"/>
      <c r="Q76" s="6"/>
      <c r="R76" s="6"/>
    </row>
    <row r="77" spans="1:18" ht="12.75">
      <c r="A77" s="21">
        <v>1221428012</v>
      </c>
      <c r="B77" s="72" t="s">
        <v>439</v>
      </c>
      <c r="C77" s="99" t="s">
        <v>182</v>
      </c>
      <c r="D77" s="7" t="s">
        <v>613</v>
      </c>
      <c r="E77" s="105">
        <v>92220</v>
      </c>
      <c r="F77" s="11">
        <v>100000</v>
      </c>
      <c r="G77" s="12">
        <v>7780</v>
      </c>
      <c r="H77" s="20" t="s">
        <v>612</v>
      </c>
      <c r="I77" s="7" t="s">
        <v>456</v>
      </c>
      <c r="J77" s="3">
        <v>48389901</v>
      </c>
      <c r="K77" s="22" t="s">
        <v>460</v>
      </c>
      <c r="L77" s="6"/>
      <c r="M77" s="6"/>
      <c r="N77" s="6"/>
      <c r="O77" s="6"/>
      <c r="P77" s="6"/>
      <c r="Q77" s="6"/>
      <c r="R77" s="6"/>
    </row>
    <row r="78" spans="1:18" ht="12.75">
      <c r="A78" s="21">
        <v>1221428014</v>
      </c>
      <c r="B78" s="72" t="s">
        <v>439</v>
      </c>
      <c r="C78" s="99" t="s">
        <v>183</v>
      </c>
      <c r="D78" s="7" t="s">
        <v>613</v>
      </c>
      <c r="E78" s="105">
        <v>173000</v>
      </c>
      <c r="F78" s="11">
        <v>173000</v>
      </c>
      <c r="G78" s="12">
        <v>0</v>
      </c>
      <c r="H78" s="20" t="s">
        <v>612</v>
      </c>
      <c r="I78" s="7" t="s">
        <v>481</v>
      </c>
      <c r="J78" s="3">
        <v>60312114</v>
      </c>
      <c r="K78" s="22" t="s">
        <v>460</v>
      </c>
      <c r="L78" s="6"/>
      <c r="M78" s="6"/>
      <c r="N78" s="6"/>
      <c r="O78" s="6"/>
      <c r="P78" s="6"/>
      <c r="Q78" s="6"/>
      <c r="R78" s="6"/>
    </row>
    <row r="79" spans="1:18" ht="12.75">
      <c r="A79" s="23">
        <v>1221428229</v>
      </c>
      <c r="B79" s="72" t="s">
        <v>595</v>
      </c>
      <c r="C79" s="99" t="s">
        <v>250</v>
      </c>
      <c r="D79" s="7" t="s">
        <v>251</v>
      </c>
      <c r="E79" s="105">
        <v>200000</v>
      </c>
      <c r="F79" s="12">
        <v>200000</v>
      </c>
      <c r="G79" s="11">
        <v>0</v>
      </c>
      <c r="H79" s="20" t="s">
        <v>612</v>
      </c>
      <c r="I79" s="7" t="s">
        <v>458</v>
      </c>
      <c r="J79" s="3">
        <v>26714949</v>
      </c>
      <c r="K79" s="22" t="s">
        <v>446</v>
      </c>
      <c r="L79" s="6"/>
      <c r="M79" s="6"/>
      <c r="N79" s="6"/>
      <c r="O79" s="6"/>
      <c r="P79" s="6"/>
      <c r="Q79" s="6"/>
      <c r="R79" s="6"/>
    </row>
    <row r="80" spans="1:18" ht="12.75">
      <c r="A80" s="23">
        <v>1221428027</v>
      </c>
      <c r="B80" s="72" t="s">
        <v>439</v>
      </c>
      <c r="C80" s="99" t="s">
        <v>203</v>
      </c>
      <c r="D80" s="7" t="s">
        <v>613</v>
      </c>
      <c r="E80" s="105">
        <v>104000</v>
      </c>
      <c r="F80" s="11">
        <v>104000</v>
      </c>
      <c r="G80" s="12">
        <v>0</v>
      </c>
      <c r="H80" s="20" t="s">
        <v>612</v>
      </c>
      <c r="I80" s="7" t="s">
        <v>466</v>
      </c>
      <c r="J80" s="3">
        <v>25947915</v>
      </c>
      <c r="K80" s="22" t="s">
        <v>446</v>
      </c>
      <c r="L80" s="6"/>
      <c r="M80" s="6"/>
      <c r="N80" s="6"/>
      <c r="O80" s="6"/>
      <c r="P80" s="6"/>
      <c r="Q80" s="6"/>
      <c r="R80" s="6"/>
    </row>
    <row r="81" spans="1:18" ht="12.75">
      <c r="A81" s="23">
        <v>1221428504</v>
      </c>
      <c r="B81" s="220" t="s">
        <v>604</v>
      </c>
      <c r="C81" s="99" t="s">
        <v>66</v>
      </c>
      <c r="D81" s="7" t="s">
        <v>67</v>
      </c>
      <c r="E81" s="105">
        <v>1571000</v>
      </c>
      <c r="F81" s="11">
        <v>1571000</v>
      </c>
      <c r="G81" s="11">
        <v>0</v>
      </c>
      <c r="H81" s="20" t="s">
        <v>440</v>
      </c>
      <c r="I81" s="7" t="s">
        <v>482</v>
      </c>
      <c r="J81" s="3" t="s">
        <v>645</v>
      </c>
      <c r="K81" s="22" t="s">
        <v>460</v>
      </c>
      <c r="L81" s="6"/>
      <c r="M81" s="6"/>
      <c r="N81" s="6"/>
      <c r="O81" s="6"/>
      <c r="P81" s="6"/>
      <c r="Q81" s="6"/>
      <c r="R81" s="6"/>
    </row>
    <row r="82" spans="1:18" ht="12.75">
      <c r="A82" s="23">
        <v>1221428038</v>
      </c>
      <c r="B82" s="72" t="s">
        <v>439</v>
      </c>
      <c r="C82" s="99" t="s">
        <v>186</v>
      </c>
      <c r="D82" s="7" t="s">
        <v>613</v>
      </c>
      <c r="E82" s="105">
        <v>93250</v>
      </c>
      <c r="F82" s="11">
        <v>100000</v>
      </c>
      <c r="G82" s="12">
        <v>6750</v>
      </c>
      <c r="H82" s="20" t="s">
        <v>612</v>
      </c>
      <c r="I82" s="7" t="s">
        <v>508</v>
      </c>
      <c r="J82" s="3">
        <v>12110281</v>
      </c>
      <c r="K82" s="22" t="s">
        <v>460</v>
      </c>
      <c r="L82" s="6"/>
      <c r="M82" s="6"/>
      <c r="N82" s="6"/>
      <c r="O82" s="6"/>
      <c r="P82" s="6"/>
      <c r="Q82" s="6"/>
      <c r="R82" s="6"/>
    </row>
    <row r="83" spans="1:18" ht="12.75">
      <c r="A83" s="23">
        <v>1221428509</v>
      </c>
      <c r="B83" s="220" t="s">
        <v>605</v>
      </c>
      <c r="C83" s="99" t="s">
        <v>167</v>
      </c>
      <c r="D83" s="7" t="s">
        <v>148</v>
      </c>
      <c r="E83" s="105">
        <v>318000</v>
      </c>
      <c r="F83" s="11">
        <v>318000</v>
      </c>
      <c r="G83" s="11">
        <v>0</v>
      </c>
      <c r="H83" s="20" t="s">
        <v>440</v>
      </c>
      <c r="I83" s="7" t="s">
        <v>478</v>
      </c>
      <c r="J83" s="13" t="s">
        <v>147</v>
      </c>
      <c r="K83" s="22" t="s">
        <v>504</v>
      </c>
      <c r="L83" s="6"/>
      <c r="M83" s="6"/>
      <c r="N83" s="6"/>
      <c r="O83" s="6"/>
      <c r="P83" s="6"/>
      <c r="Q83" s="6"/>
      <c r="R83" s="6"/>
    </row>
    <row r="84" spans="1:18" ht="12.75">
      <c r="A84" s="23">
        <v>1221428612</v>
      </c>
      <c r="B84" s="220" t="s">
        <v>607</v>
      </c>
      <c r="C84" s="99" t="s">
        <v>136</v>
      </c>
      <c r="D84" s="7" t="s">
        <v>137</v>
      </c>
      <c r="E84" s="105">
        <v>3290000</v>
      </c>
      <c r="F84" s="11">
        <v>3290000</v>
      </c>
      <c r="G84" s="12">
        <v>0</v>
      </c>
      <c r="H84" s="20" t="s">
        <v>440</v>
      </c>
      <c r="I84" s="7" t="s">
        <v>491</v>
      </c>
      <c r="J84" s="3">
        <v>49100262</v>
      </c>
      <c r="K84" s="22" t="s">
        <v>454</v>
      </c>
      <c r="L84" s="6"/>
      <c r="M84" s="6"/>
      <c r="N84" s="6"/>
      <c r="O84" s="6"/>
      <c r="P84" s="6"/>
      <c r="Q84" s="6"/>
      <c r="R84" s="6"/>
    </row>
    <row r="85" spans="1:18" ht="12.75">
      <c r="A85" s="23">
        <v>1221428021</v>
      </c>
      <c r="B85" s="72" t="s">
        <v>439</v>
      </c>
      <c r="C85" s="99" t="s">
        <v>199</v>
      </c>
      <c r="D85" s="7" t="s">
        <v>613</v>
      </c>
      <c r="E85" s="105">
        <v>103000</v>
      </c>
      <c r="F85" s="11">
        <v>103000</v>
      </c>
      <c r="G85" s="12">
        <v>0</v>
      </c>
      <c r="H85" s="20" t="s">
        <v>612</v>
      </c>
      <c r="I85" s="7" t="s">
        <v>499</v>
      </c>
      <c r="J85" s="3">
        <v>25006754</v>
      </c>
      <c r="K85" s="22" t="s">
        <v>454</v>
      </c>
      <c r="L85" s="6"/>
      <c r="M85" s="6"/>
      <c r="N85" s="6"/>
      <c r="O85" s="6"/>
      <c r="P85" s="6"/>
      <c r="Q85" s="6"/>
      <c r="R85" s="6"/>
    </row>
    <row r="86" spans="1:18" ht="12.75">
      <c r="A86" s="23">
        <v>1221428309</v>
      </c>
      <c r="B86" s="220" t="s">
        <v>601</v>
      </c>
      <c r="C86" s="99" t="s">
        <v>76</v>
      </c>
      <c r="D86" s="7" t="s">
        <v>2</v>
      </c>
      <c r="E86" s="105">
        <v>135000</v>
      </c>
      <c r="F86" s="11">
        <v>135000</v>
      </c>
      <c r="G86" s="11">
        <v>0</v>
      </c>
      <c r="H86" s="20" t="s">
        <v>440</v>
      </c>
      <c r="I86" s="7" t="s">
        <v>442</v>
      </c>
      <c r="J86" s="13" t="s">
        <v>3</v>
      </c>
      <c r="K86" s="22" t="s">
        <v>452</v>
      </c>
      <c r="L86" s="6"/>
      <c r="M86" s="6"/>
      <c r="N86" s="6"/>
      <c r="O86" s="6"/>
      <c r="P86" s="6"/>
      <c r="Q86" s="6"/>
      <c r="R86" s="6"/>
    </row>
    <row r="87" spans="1:18" ht="12.75" customHeight="1">
      <c r="A87" s="23">
        <v>1221428409</v>
      </c>
      <c r="B87" s="220" t="s">
        <v>603</v>
      </c>
      <c r="C87" s="99" t="s">
        <v>168</v>
      </c>
      <c r="D87" s="7" t="s">
        <v>142</v>
      </c>
      <c r="E87" s="105">
        <v>182000</v>
      </c>
      <c r="F87" s="11">
        <v>182000</v>
      </c>
      <c r="G87" s="11">
        <v>0</v>
      </c>
      <c r="H87" s="20" t="s">
        <v>440</v>
      </c>
      <c r="I87" s="7" t="s">
        <v>511</v>
      </c>
      <c r="J87" s="13" t="s">
        <v>141</v>
      </c>
      <c r="K87" s="22" t="s">
        <v>452</v>
      </c>
      <c r="L87" s="6"/>
      <c r="M87" s="6"/>
      <c r="N87" s="6"/>
      <c r="O87" s="6"/>
      <c r="P87" s="6"/>
      <c r="Q87" s="6"/>
      <c r="R87" s="6"/>
    </row>
    <row r="88" spans="1:18" ht="12.75" customHeight="1">
      <c r="A88" s="23">
        <v>1221428022</v>
      </c>
      <c r="B88" s="72" t="s">
        <v>439</v>
      </c>
      <c r="C88" s="99" t="s">
        <v>307</v>
      </c>
      <c r="D88" s="7" t="s">
        <v>613</v>
      </c>
      <c r="E88" s="106">
        <v>198000</v>
      </c>
      <c r="F88" s="11">
        <v>198000</v>
      </c>
      <c r="G88" s="12">
        <v>0</v>
      </c>
      <c r="H88" s="20" t="s">
        <v>612</v>
      </c>
      <c r="I88" s="7" t="s">
        <v>511</v>
      </c>
      <c r="J88" s="13" t="s">
        <v>306</v>
      </c>
      <c r="K88" s="22" t="s">
        <v>452</v>
      </c>
      <c r="L88" s="6"/>
      <c r="M88" s="6"/>
      <c r="N88" s="6"/>
      <c r="O88" s="6"/>
      <c r="P88" s="6"/>
      <c r="Q88" s="6"/>
      <c r="R88" s="6"/>
    </row>
    <row r="89" spans="1:18" ht="12.75" customHeight="1">
      <c r="A89" s="23">
        <v>1221428407</v>
      </c>
      <c r="B89" s="220" t="s">
        <v>603</v>
      </c>
      <c r="C89" s="99" t="s">
        <v>82</v>
      </c>
      <c r="D89" s="7" t="s">
        <v>70</v>
      </c>
      <c r="E89" s="105">
        <v>500000</v>
      </c>
      <c r="F89" s="11">
        <v>500000</v>
      </c>
      <c r="G89" s="11">
        <v>0</v>
      </c>
      <c r="H89" s="20" t="s">
        <v>440</v>
      </c>
      <c r="I89" s="7" t="s">
        <v>480</v>
      </c>
      <c r="J89" s="13" t="s">
        <v>69</v>
      </c>
      <c r="K89" s="22" t="s">
        <v>452</v>
      </c>
      <c r="L89" s="6"/>
      <c r="M89" s="6"/>
      <c r="N89" s="6"/>
      <c r="O89" s="6"/>
      <c r="P89" s="6"/>
      <c r="Q89" s="6"/>
      <c r="R89" s="6"/>
    </row>
    <row r="90" spans="1:11" ht="12.75" customHeight="1">
      <c r="A90" s="23">
        <v>1221428304</v>
      </c>
      <c r="B90" s="220" t="s">
        <v>599</v>
      </c>
      <c r="C90" s="99" t="s">
        <v>75</v>
      </c>
      <c r="D90" s="7" t="s">
        <v>12</v>
      </c>
      <c r="E90" s="105">
        <v>223000</v>
      </c>
      <c r="F90" s="11">
        <v>223000</v>
      </c>
      <c r="G90" s="11">
        <v>0</v>
      </c>
      <c r="H90" s="20" t="s">
        <v>440</v>
      </c>
      <c r="I90" s="7" t="s">
        <v>492</v>
      </c>
      <c r="J90" s="13" t="s">
        <v>11</v>
      </c>
      <c r="K90" s="22" t="s">
        <v>452</v>
      </c>
    </row>
    <row r="91" spans="1:18" ht="12.75" customHeight="1">
      <c r="A91" s="23">
        <v>1221428701</v>
      </c>
      <c r="B91" s="220" t="s">
        <v>610</v>
      </c>
      <c r="C91" s="99" t="s">
        <v>609</v>
      </c>
      <c r="D91" s="7" t="s">
        <v>24</v>
      </c>
      <c r="E91" s="105">
        <f>F91-G91</f>
        <v>1697000</v>
      </c>
      <c r="F91" s="11">
        <v>1800000</v>
      </c>
      <c r="G91" s="11">
        <v>103000</v>
      </c>
      <c r="H91" s="20" t="s">
        <v>440</v>
      </c>
      <c r="I91" s="7" t="s">
        <v>479</v>
      </c>
      <c r="J91" s="13" t="s">
        <v>23</v>
      </c>
      <c r="K91" s="22" t="s">
        <v>452</v>
      </c>
      <c r="L91" s="6"/>
      <c r="M91" s="6"/>
      <c r="N91" s="6"/>
      <c r="O91" s="6"/>
      <c r="P91" s="6"/>
      <c r="Q91" s="6"/>
      <c r="R91" s="6"/>
    </row>
    <row r="92" spans="1:11" ht="12.75" customHeight="1">
      <c r="A92" s="23">
        <v>1221428301</v>
      </c>
      <c r="B92" s="220" t="s">
        <v>599</v>
      </c>
      <c r="C92" s="99" t="s">
        <v>72</v>
      </c>
      <c r="D92" s="7" t="s">
        <v>6</v>
      </c>
      <c r="E92" s="105">
        <v>50000</v>
      </c>
      <c r="F92" s="11">
        <v>50000</v>
      </c>
      <c r="G92" s="11">
        <v>0</v>
      </c>
      <c r="H92" s="20" t="s">
        <v>440</v>
      </c>
      <c r="I92" s="7" t="s">
        <v>491</v>
      </c>
      <c r="J92" s="13" t="s">
        <v>5</v>
      </c>
      <c r="K92" s="22" t="s">
        <v>452</v>
      </c>
    </row>
    <row r="93" spans="1:18" ht="12.75" customHeight="1">
      <c r="A93" s="23">
        <v>1221428408</v>
      </c>
      <c r="B93" s="220" t="s">
        <v>603</v>
      </c>
      <c r="C93" s="99" t="s">
        <v>169</v>
      </c>
      <c r="D93" s="7" t="s">
        <v>140</v>
      </c>
      <c r="E93" s="105">
        <v>642000</v>
      </c>
      <c r="F93" s="11">
        <v>642000</v>
      </c>
      <c r="G93" s="11">
        <v>0</v>
      </c>
      <c r="H93" s="20" t="s">
        <v>440</v>
      </c>
      <c r="I93" s="7" t="s">
        <v>456</v>
      </c>
      <c r="J93" s="13" t="s">
        <v>139</v>
      </c>
      <c r="K93" s="22" t="s">
        <v>452</v>
      </c>
      <c r="L93" s="6"/>
      <c r="M93" s="6"/>
      <c r="N93" s="6"/>
      <c r="O93" s="6"/>
      <c r="P93" s="6"/>
      <c r="Q93" s="6"/>
      <c r="R93" s="6"/>
    </row>
    <row r="94" spans="1:18" ht="12.75" customHeight="1">
      <c r="A94" s="23">
        <v>1221428403</v>
      </c>
      <c r="B94" s="220" t="s">
        <v>603</v>
      </c>
      <c r="C94" s="99" t="s">
        <v>79</v>
      </c>
      <c r="D94" s="7" t="s">
        <v>29</v>
      </c>
      <c r="E94" s="105">
        <v>1039000</v>
      </c>
      <c r="F94" s="11">
        <v>1039000</v>
      </c>
      <c r="G94" s="11">
        <v>0</v>
      </c>
      <c r="H94" s="20" t="s">
        <v>440</v>
      </c>
      <c r="I94" s="7" t="s">
        <v>472</v>
      </c>
      <c r="J94" s="13" t="s">
        <v>28</v>
      </c>
      <c r="K94" s="22" t="s">
        <v>452</v>
      </c>
      <c r="L94" s="6"/>
      <c r="M94" s="6"/>
      <c r="N94" s="6"/>
      <c r="O94" s="6"/>
      <c r="P94" s="6"/>
      <c r="Q94" s="6"/>
      <c r="R94" s="6"/>
    </row>
    <row r="95" spans="1:18" ht="12.75" customHeight="1">
      <c r="A95" s="23">
        <v>1221428402</v>
      </c>
      <c r="B95" s="220" t="s">
        <v>603</v>
      </c>
      <c r="C95" s="99" t="s">
        <v>80</v>
      </c>
      <c r="D95" s="7" t="s">
        <v>27</v>
      </c>
      <c r="E95" s="105">
        <v>630000</v>
      </c>
      <c r="F95" s="11">
        <v>630000</v>
      </c>
      <c r="G95" s="11">
        <v>0</v>
      </c>
      <c r="H95" s="20" t="s">
        <v>440</v>
      </c>
      <c r="I95" s="7" t="s">
        <v>478</v>
      </c>
      <c r="J95" s="13" t="s">
        <v>25</v>
      </c>
      <c r="K95" s="22" t="s">
        <v>452</v>
      </c>
      <c r="L95" s="6"/>
      <c r="M95" s="6"/>
      <c r="N95" s="6"/>
      <c r="O95" s="6"/>
      <c r="P95" s="6"/>
      <c r="Q95" s="6"/>
      <c r="R95" s="6"/>
    </row>
    <row r="96" spans="1:18" ht="12.75">
      <c r="A96" s="23">
        <v>1221428707</v>
      </c>
      <c r="B96" s="220" t="s">
        <v>610</v>
      </c>
      <c r="C96" s="99" t="s">
        <v>138</v>
      </c>
      <c r="D96" s="7" t="s">
        <v>135</v>
      </c>
      <c r="E96" s="105">
        <v>892000</v>
      </c>
      <c r="F96" s="11">
        <v>892000</v>
      </c>
      <c r="G96" s="15">
        <v>0</v>
      </c>
      <c r="H96" s="20" t="s">
        <v>440</v>
      </c>
      <c r="I96" s="7" t="s">
        <v>507</v>
      </c>
      <c r="J96" s="13" t="s">
        <v>134</v>
      </c>
      <c r="K96" s="22" t="s">
        <v>452</v>
      </c>
      <c r="L96" s="6"/>
      <c r="M96" s="6"/>
      <c r="N96" s="6"/>
      <c r="O96" s="6"/>
      <c r="P96" s="6"/>
      <c r="Q96" s="6"/>
      <c r="R96" s="6"/>
    </row>
    <row r="97" spans="1:11" ht="12.75">
      <c r="A97" s="23">
        <v>1221428302</v>
      </c>
      <c r="B97" s="220" t="s">
        <v>598</v>
      </c>
      <c r="C97" s="99" t="s">
        <v>73</v>
      </c>
      <c r="D97" s="7" t="s">
        <v>8</v>
      </c>
      <c r="E97" s="105">
        <v>247000</v>
      </c>
      <c r="F97" s="11">
        <v>247000</v>
      </c>
      <c r="G97" s="11">
        <v>0</v>
      </c>
      <c r="H97" s="20" t="s">
        <v>440</v>
      </c>
      <c r="I97" s="7" t="s">
        <v>470</v>
      </c>
      <c r="J97" s="13" t="s">
        <v>7</v>
      </c>
      <c r="K97" s="22" t="s">
        <v>452</v>
      </c>
    </row>
    <row r="98" spans="1:18" ht="12.75">
      <c r="A98" s="23">
        <v>1221428310</v>
      </c>
      <c r="B98" s="220" t="s">
        <v>601</v>
      </c>
      <c r="C98" s="99" t="s">
        <v>77</v>
      </c>
      <c r="D98" s="7" t="s">
        <v>2</v>
      </c>
      <c r="E98" s="105">
        <v>120000</v>
      </c>
      <c r="F98" s="11">
        <v>120000</v>
      </c>
      <c r="G98" s="11">
        <v>0</v>
      </c>
      <c r="H98" s="20" t="s">
        <v>440</v>
      </c>
      <c r="I98" s="7" t="s">
        <v>494</v>
      </c>
      <c r="J98" s="13" t="s">
        <v>4</v>
      </c>
      <c r="K98" s="22" t="s">
        <v>452</v>
      </c>
      <c r="L98" s="6"/>
      <c r="M98" s="6"/>
      <c r="N98" s="6"/>
      <c r="O98" s="6"/>
      <c r="P98" s="6"/>
      <c r="Q98" s="6"/>
      <c r="R98" s="6"/>
    </row>
    <row r="99" spans="1:18" ht="12.75">
      <c r="A99" s="23">
        <v>1221428702</v>
      </c>
      <c r="B99" s="220" t="s">
        <v>610</v>
      </c>
      <c r="C99" s="99" t="s">
        <v>85</v>
      </c>
      <c r="D99" s="7" t="s">
        <v>39</v>
      </c>
      <c r="E99" s="105">
        <v>876000</v>
      </c>
      <c r="F99" s="11">
        <v>876000</v>
      </c>
      <c r="G99" s="15">
        <v>0</v>
      </c>
      <c r="H99" s="20" t="s">
        <v>440</v>
      </c>
      <c r="I99" s="7" t="s">
        <v>455</v>
      </c>
      <c r="J99" s="13" t="s">
        <v>38</v>
      </c>
      <c r="K99" s="22" t="s">
        <v>452</v>
      </c>
      <c r="L99" s="6"/>
      <c r="M99" s="6"/>
      <c r="N99" s="6"/>
      <c r="O99" s="6"/>
      <c r="P99" s="6"/>
      <c r="Q99" s="6"/>
      <c r="R99" s="6"/>
    </row>
    <row r="100" spans="1:11" ht="12.75">
      <c r="A100" s="23">
        <v>1221428303</v>
      </c>
      <c r="B100" s="220" t="s">
        <v>599</v>
      </c>
      <c r="C100" s="99" t="s">
        <v>617</v>
      </c>
      <c r="D100" s="7" t="s">
        <v>10</v>
      </c>
      <c r="E100" s="105">
        <v>145000</v>
      </c>
      <c r="F100" s="11">
        <v>145000</v>
      </c>
      <c r="G100" s="11">
        <v>0</v>
      </c>
      <c r="H100" s="20" t="s">
        <v>440</v>
      </c>
      <c r="I100" s="7" t="s">
        <v>444</v>
      </c>
      <c r="J100" s="13" t="s">
        <v>9</v>
      </c>
      <c r="K100" s="22" t="s">
        <v>452</v>
      </c>
    </row>
    <row r="101" spans="1:18" ht="12.75">
      <c r="A101" s="23">
        <v>1221428406</v>
      </c>
      <c r="B101" s="220" t="s">
        <v>603</v>
      </c>
      <c r="C101" s="99" t="s">
        <v>74</v>
      </c>
      <c r="D101" s="7" t="s">
        <v>36</v>
      </c>
      <c r="E101" s="105">
        <v>1500000</v>
      </c>
      <c r="F101" s="11">
        <v>1500000</v>
      </c>
      <c r="G101" s="11">
        <v>0</v>
      </c>
      <c r="H101" s="20" t="s">
        <v>440</v>
      </c>
      <c r="I101" s="7" t="s">
        <v>444</v>
      </c>
      <c r="J101" s="13" t="s">
        <v>9</v>
      </c>
      <c r="K101" s="22" t="s">
        <v>452</v>
      </c>
      <c r="L101" s="6"/>
      <c r="M101" s="6"/>
      <c r="N101" s="6"/>
      <c r="O101" s="6"/>
      <c r="P101" s="6"/>
      <c r="Q101" s="6"/>
      <c r="R101" s="6"/>
    </row>
    <row r="102" spans="1:18" ht="12.75">
      <c r="A102" s="23">
        <v>1221428401</v>
      </c>
      <c r="B102" s="220" t="s">
        <v>603</v>
      </c>
      <c r="C102" s="99" t="s">
        <v>78</v>
      </c>
      <c r="D102" s="7" t="s">
        <v>26</v>
      </c>
      <c r="E102" s="105">
        <v>911000</v>
      </c>
      <c r="F102" s="11">
        <v>911000</v>
      </c>
      <c r="G102" s="11">
        <v>0</v>
      </c>
      <c r="H102" s="20" t="s">
        <v>440</v>
      </c>
      <c r="I102" s="7" t="s">
        <v>500</v>
      </c>
      <c r="J102" s="13"/>
      <c r="K102" s="22" t="s">
        <v>452</v>
      </c>
      <c r="L102" s="6"/>
      <c r="M102" s="6"/>
      <c r="N102" s="6"/>
      <c r="O102" s="6"/>
      <c r="P102" s="6"/>
      <c r="Q102" s="6"/>
      <c r="R102" s="6"/>
    </row>
    <row r="103" spans="1:18" ht="12.75">
      <c r="A103" s="23">
        <v>1221428725</v>
      </c>
      <c r="B103" s="72" t="s">
        <v>165</v>
      </c>
      <c r="C103" s="99" t="s">
        <v>586</v>
      </c>
      <c r="D103" s="7" t="s">
        <v>434</v>
      </c>
      <c r="E103" s="106">
        <v>11000</v>
      </c>
      <c r="F103" s="11">
        <v>11000</v>
      </c>
      <c r="G103" s="15">
        <v>0</v>
      </c>
      <c r="H103" s="20" t="s">
        <v>612</v>
      </c>
      <c r="I103" s="7" t="s">
        <v>484</v>
      </c>
      <c r="J103" s="3">
        <v>62181378</v>
      </c>
      <c r="K103" s="22" t="s">
        <v>443</v>
      </c>
      <c r="L103" s="6"/>
      <c r="M103" s="6"/>
      <c r="N103" s="6"/>
      <c r="O103" s="6"/>
      <c r="P103" s="6"/>
      <c r="Q103" s="6"/>
      <c r="R103" s="6"/>
    </row>
    <row r="104" spans="1:18" ht="12.75">
      <c r="A104" s="23">
        <v>1221428502</v>
      </c>
      <c r="B104" s="220" t="s">
        <v>604</v>
      </c>
      <c r="C104" s="99" t="s">
        <v>57</v>
      </c>
      <c r="D104" s="7" t="s">
        <v>59</v>
      </c>
      <c r="E104" s="105">
        <v>3000000</v>
      </c>
      <c r="F104" s="11">
        <v>3000000</v>
      </c>
      <c r="G104" s="11">
        <v>0</v>
      </c>
      <c r="H104" s="20" t="s">
        <v>440</v>
      </c>
      <c r="I104" s="7" t="s">
        <v>474</v>
      </c>
      <c r="J104" s="3">
        <v>47771721</v>
      </c>
      <c r="K104" s="22" t="s">
        <v>460</v>
      </c>
      <c r="L104" s="6"/>
      <c r="M104" s="6"/>
      <c r="N104" s="6"/>
      <c r="O104" s="6"/>
      <c r="P104" s="6"/>
      <c r="Q104" s="6"/>
      <c r="R104" s="6"/>
    </row>
    <row r="105" spans="1:18" ht="12.75">
      <c r="A105" s="23">
        <v>1221428234</v>
      </c>
      <c r="B105" s="72" t="s">
        <v>595</v>
      </c>
      <c r="C105" s="99" t="s">
        <v>190</v>
      </c>
      <c r="D105" s="7" t="s">
        <v>191</v>
      </c>
      <c r="E105" s="105">
        <v>100000</v>
      </c>
      <c r="F105" s="11">
        <v>100000</v>
      </c>
      <c r="G105" s="11">
        <v>0</v>
      </c>
      <c r="H105" s="20" t="s">
        <v>612</v>
      </c>
      <c r="I105" s="7" t="s">
        <v>462</v>
      </c>
      <c r="J105" s="3">
        <v>15240541</v>
      </c>
      <c r="K105" s="22" t="s">
        <v>460</v>
      </c>
      <c r="L105" s="10"/>
      <c r="M105" s="7"/>
      <c r="N105" s="7"/>
      <c r="O105" s="7"/>
      <c r="P105" s="7"/>
      <c r="Q105" s="7"/>
      <c r="R105" s="7"/>
    </row>
    <row r="106" spans="1:18" ht="12.75">
      <c r="A106" s="21">
        <v>1221428002</v>
      </c>
      <c r="B106" s="72" t="s">
        <v>439</v>
      </c>
      <c r="C106" s="99" t="s">
        <v>180</v>
      </c>
      <c r="D106" s="7" t="s">
        <v>613</v>
      </c>
      <c r="E106" s="105">
        <v>135000</v>
      </c>
      <c r="F106" s="11">
        <v>135000</v>
      </c>
      <c r="G106" s="12">
        <v>0</v>
      </c>
      <c r="H106" s="20" t="s">
        <v>612</v>
      </c>
      <c r="I106" s="7" t="s">
        <v>487</v>
      </c>
      <c r="J106" s="3">
        <v>12745448</v>
      </c>
      <c r="K106" s="22" t="s">
        <v>460</v>
      </c>
      <c r="L106" s="10"/>
      <c r="M106" s="7"/>
      <c r="N106" s="7"/>
      <c r="O106" s="7"/>
      <c r="P106" s="7"/>
      <c r="Q106" s="7"/>
      <c r="R106" s="7"/>
    </row>
    <row r="107" spans="1:18" ht="12.75">
      <c r="A107" s="23">
        <v>1221428503</v>
      </c>
      <c r="B107" s="220" t="s">
        <v>604</v>
      </c>
      <c r="C107" s="99" t="s">
        <v>64</v>
      </c>
      <c r="D107" s="7" t="s">
        <v>65</v>
      </c>
      <c r="E107" s="105">
        <v>701000</v>
      </c>
      <c r="F107" s="11">
        <v>701000</v>
      </c>
      <c r="G107" s="11">
        <v>0</v>
      </c>
      <c r="H107" s="20" t="s">
        <v>440</v>
      </c>
      <c r="I107" s="7" t="s">
        <v>481</v>
      </c>
      <c r="J107" s="3">
        <v>27891267</v>
      </c>
      <c r="K107" s="22" t="s">
        <v>446</v>
      </c>
      <c r="L107" s="10"/>
      <c r="M107" s="7"/>
      <c r="N107" s="7"/>
      <c r="O107" s="7"/>
      <c r="P107" s="7"/>
      <c r="Q107" s="7"/>
      <c r="R107" s="7"/>
    </row>
    <row r="108" spans="1:18" ht="12.75">
      <c r="A108" s="23">
        <v>1221428605</v>
      </c>
      <c r="B108" s="220" t="s">
        <v>606</v>
      </c>
      <c r="C108" s="99" t="s">
        <v>160</v>
      </c>
      <c r="D108" s="7" t="s">
        <v>161</v>
      </c>
      <c r="E108" s="105">
        <v>400000</v>
      </c>
      <c r="F108" s="11">
        <v>400000</v>
      </c>
      <c r="G108" s="11">
        <v>0</v>
      </c>
      <c r="H108" s="20" t="s">
        <v>440</v>
      </c>
      <c r="I108" s="7" t="s">
        <v>491</v>
      </c>
      <c r="J108" s="13" t="s">
        <v>159</v>
      </c>
      <c r="K108" s="22" t="s">
        <v>454</v>
      </c>
      <c r="L108" s="10"/>
      <c r="M108" s="7"/>
      <c r="N108" s="7"/>
      <c r="O108" s="7"/>
      <c r="P108" s="7"/>
      <c r="Q108" s="7"/>
      <c r="R108" s="7"/>
    </row>
    <row r="109" spans="1:18" ht="12.75">
      <c r="A109" s="23">
        <v>1221428614</v>
      </c>
      <c r="B109" s="220" t="s">
        <v>608</v>
      </c>
      <c r="C109" s="99" t="s">
        <v>17</v>
      </c>
      <c r="D109" s="7" t="s">
        <v>15</v>
      </c>
      <c r="E109" s="105">
        <v>870000</v>
      </c>
      <c r="F109" s="11">
        <v>870000</v>
      </c>
      <c r="G109" s="12">
        <v>0</v>
      </c>
      <c r="H109" s="20" t="s">
        <v>440</v>
      </c>
      <c r="I109" s="7" t="s">
        <v>451</v>
      </c>
      <c r="J109" s="3">
        <v>49969897</v>
      </c>
      <c r="K109" s="22" t="s">
        <v>454</v>
      </c>
      <c r="L109" s="10"/>
      <c r="M109" s="7"/>
      <c r="N109" s="7"/>
      <c r="O109" s="7"/>
      <c r="P109" s="7"/>
      <c r="Q109" s="7"/>
      <c r="R109" s="7"/>
    </row>
    <row r="110" spans="1:18" ht="12.75">
      <c r="A110" s="23">
        <v>1221428693</v>
      </c>
      <c r="B110" s="72" t="s">
        <v>165</v>
      </c>
      <c r="C110" s="99" t="s">
        <v>591</v>
      </c>
      <c r="D110" s="7" t="s">
        <v>424</v>
      </c>
      <c r="E110" s="106">
        <v>11000</v>
      </c>
      <c r="F110" s="12">
        <v>11000</v>
      </c>
      <c r="G110" s="12">
        <v>0</v>
      </c>
      <c r="H110" s="20" t="s">
        <v>612</v>
      </c>
      <c r="I110" s="7" t="s">
        <v>486</v>
      </c>
      <c r="J110" s="13" t="s">
        <v>423</v>
      </c>
      <c r="K110" s="22" t="s">
        <v>443</v>
      </c>
      <c r="L110" s="10"/>
      <c r="M110" s="7"/>
      <c r="N110" s="7"/>
      <c r="O110" s="7"/>
      <c r="P110" s="7"/>
      <c r="Q110" s="7"/>
      <c r="R110" s="7"/>
    </row>
    <row r="111" spans="1:18" ht="12.75">
      <c r="A111" s="23">
        <v>1221428791</v>
      </c>
      <c r="B111" s="72" t="s">
        <v>165</v>
      </c>
      <c r="C111" s="99" t="s">
        <v>576</v>
      </c>
      <c r="D111" s="7" t="s">
        <v>405</v>
      </c>
      <c r="E111" s="106">
        <v>25000</v>
      </c>
      <c r="F111" s="12">
        <v>25000</v>
      </c>
      <c r="G111" s="15">
        <v>0</v>
      </c>
      <c r="H111" s="20" t="s">
        <v>612</v>
      </c>
      <c r="I111" s="7" t="s">
        <v>442</v>
      </c>
      <c r="J111" s="13" t="s">
        <v>404</v>
      </c>
      <c r="K111" s="22" t="s">
        <v>443</v>
      </c>
      <c r="L111" s="10"/>
      <c r="M111" s="7"/>
      <c r="N111" s="7"/>
      <c r="O111" s="7"/>
      <c r="P111" s="7"/>
      <c r="Q111" s="7"/>
      <c r="R111" s="7"/>
    </row>
    <row r="112" spans="1:18" ht="12.75">
      <c r="A112" s="23">
        <v>1221428773</v>
      </c>
      <c r="B112" s="72" t="s">
        <v>165</v>
      </c>
      <c r="C112" s="99" t="s">
        <v>563</v>
      </c>
      <c r="D112" s="7" t="s">
        <v>383</v>
      </c>
      <c r="E112" s="106">
        <v>18000</v>
      </c>
      <c r="F112" s="12">
        <v>18000</v>
      </c>
      <c r="G112" s="15">
        <v>0</v>
      </c>
      <c r="H112" s="20" t="s">
        <v>612</v>
      </c>
      <c r="I112" s="7" t="s">
        <v>442</v>
      </c>
      <c r="J112" s="13" t="s">
        <v>382</v>
      </c>
      <c r="K112" s="22" t="s">
        <v>443</v>
      </c>
      <c r="L112" s="10"/>
      <c r="M112" s="7"/>
      <c r="N112" s="7"/>
      <c r="O112" s="7"/>
      <c r="P112" s="7"/>
      <c r="Q112" s="7"/>
      <c r="R112" s="7"/>
    </row>
    <row r="113" spans="1:18" ht="12.75">
      <c r="A113" s="23">
        <v>1221428695</v>
      </c>
      <c r="B113" s="72" t="s">
        <v>165</v>
      </c>
      <c r="C113" s="99" t="s">
        <v>589</v>
      </c>
      <c r="D113" s="7" t="s">
        <v>427</v>
      </c>
      <c r="E113" s="106">
        <v>11000</v>
      </c>
      <c r="F113" s="12">
        <v>11000</v>
      </c>
      <c r="G113" s="12">
        <v>0</v>
      </c>
      <c r="H113" s="20" t="s">
        <v>612</v>
      </c>
      <c r="I113" s="7" t="s">
        <v>486</v>
      </c>
      <c r="J113" s="13" t="s">
        <v>423</v>
      </c>
      <c r="K113" s="22" t="s">
        <v>443</v>
      </c>
      <c r="L113" s="10"/>
      <c r="M113" s="7"/>
      <c r="N113" s="7"/>
      <c r="O113" s="7"/>
      <c r="P113" s="7"/>
      <c r="Q113" s="7"/>
      <c r="R113" s="7"/>
    </row>
    <row r="114" spans="1:18" ht="12.75">
      <c r="A114" s="23">
        <v>1221428776</v>
      </c>
      <c r="B114" s="72" t="s">
        <v>165</v>
      </c>
      <c r="C114" s="101" t="s">
        <v>529</v>
      </c>
      <c r="D114" s="7" t="s">
        <v>119</v>
      </c>
      <c r="E114" s="105">
        <v>35000</v>
      </c>
      <c r="F114" s="11">
        <v>35000</v>
      </c>
      <c r="G114" s="15">
        <v>0</v>
      </c>
      <c r="H114" s="20" t="s">
        <v>440</v>
      </c>
      <c r="I114" s="7" t="s">
        <v>444</v>
      </c>
      <c r="J114" s="13" t="s">
        <v>118</v>
      </c>
      <c r="K114" s="22" t="s">
        <v>443</v>
      </c>
      <c r="L114" s="19"/>
      <c r="M114" s="4"/>
      <c r="N114" s="4"/>
      <c r="O114" s="4"/>
      <c r="P114" s="4"/>
      <c r="Q114" s="4"/>
      <c r="R114" s="4"/>
    </row>
    <row r="115" spans="1:18" ht="12.75">
      <c r="A115" s="23">
        <v>1221428742</v>
      </c>
      <c r="B115" s="72" t="s">
        <v>165</v>
      </c>
      <c r="C115" s="99" t="s">
        <v>551</v>
      </c>
      <c r="D115" s="7" t="s">
        <v>362</v>
      </c>
      <c r="E115" s="106">
        <v>15000</v>
      </c>
      <c r="F115" s="12">
        <v>15000</v>
      </c>
      <c r="G115" s="15">
        <v>0</v>
      </c>
      <c r="H115" s="20" t="s">
        <v>612</v>
      </c>
      <c r="I115" s="7" t="s">
        <v>442</v>
      </c>
      <c r="J115" s="13" t="s">
        <v>361</v>
      </c>
      <c r="K115" s="22" t="s">
        <v>443</v>
      </c>
      <c r="L115" s="10"/>
      <c r="M115" s="7"/>
      <c r="N115" s="7"/>
      <c r="O115" s="7"/>
      <c r="P115" s="7"/>
      <c r="Q115" s="7"/>
      <c r="R115" s="7"/>
    </row>
    <row r="116" spans="1:18" ht="12.75">
      <c r="A116" s="23">
        <v>1221428799</v>
      </c>
      <c r="B116" s="72" t="s">
        <v>165</v>
      </c>
      <c r="C116" s="99" t="s">
        <v>580</v>
      </c>
      <c r="D116" s="7" t="s">
        <v>413</v>
      </c>
      <c r="E116" s="106">
        <v>18000</v>
      </c>
      <c r="F116" s="12">
        <v>18000</v>
      </c>
      <c r="G116" s="15">
        <v>0</v>
      </c>
      <c r="H116" s="20" t="s">
        <v>612</v>
      </c>
      <c r="I116" s="7" t="s">
        <v>470</v>
      </c>
      <c r="J116" s="13" t="s">
        <v>412</v>
      </c>
      <c r="K116" s="22" t="s">
        <v>443</v>
      </c>
      <c r="L116" s="10"/>
      <c r="M116" s="7"/>
      <c r="N116" s="7"/>
      <c r="O116" s="7"/>
      <c r="P116" s="7"/>
      <c r="Q116" s="7"/>
      <c r="R116" s="7"/>
    </row>
    <row r="117" spans="1:18" ht="12.75">
      <c r="A117" s="23">
        <v>1221428790</v>
      </c>
      <c r="B117" s="72" t="s">
        <v>165</v>
      </c>
      <c r="C117" s="99" t="s">
        <v>575</v>
      </c>
      <c r="D117" s="7" t="s">
        <v>403</v>
      </c>
      <c r="E117" s="106">
        <v>15000</v>
      </c>
      <c r="F117" s="12">
        <v>15000</v>
      </c>
      <c r="G117" s="15">
        <v>0</v>
      </c>
      <c r="H117" s="20" t="s">
        <v>612</v>
      </c>
      <c r="I117" s="7" t="s">
        <v>442</v>
      </c>
      <c r="J117" s="13" t="s">
        <v>399</v>
      </c>
      <c r="K117" s="22" t="s">
        <v>443</v>
      </c>
      <c r="L117" s="10"/>
      <c r="M117" s="7"/>
      <c r="N117" s="7"/>
      <c r="O117" s="7"/>
      <c r="P117" s="7"/>
      <c r="Q117" s="7"/>
      <c r="R117" s="7"/>
    </row>
    <row r="118" spans="1:18" ht="12.75">
      <c r="A118" s="23">
        <v>1221428788</v>
      </c>
      <c r="B118" s="72" t="s">
        <v>165</v>
      </c>
      <c r="C118" s="99" t="s">
        <v>573</v>
      </c>
      <c r="D118" s="7" t="s">
        <v>400</v>
      </c>
      <c r="E118" s="106">
        <v>14000</v>
      </c>
      <c r="F118" s="12">
        <v>14000</v>
      </c>
      <c r="G118" s="15">
        <v>0</v>
      </c>
      <c r="H118" s="20" t="s">
        <v>612</v>
      </c>
      <c r="I118" s="7" t="s">
        <v>442</v>
      </c>
      <c r="J118" s="13" t="s">
        <v>399</v>
      </c>
      <c r="K118" s="22" t="s">
        <v>443</v>
      </c>
      <c r="L118" s="10"/>
      <c r="M118" s="7"/>
      <c r="N118" s="7"/>
      <c r="O118" s="7"/>
      <c r="P118" s="7"/>
      <c r="Q118" s="7"/>
      <c r="R118" s="7"/>
    </row>
    <row r="119" spans="1:18" ht="12.75">
      <c r="A119" s="23">
        <v>1221428780</v>
      </c>
      <c r="B119" s="72" t="s">
        <v>165</v>
      </c>
      <c r="C119" s="99" t="s">
        <v>567</v>
      </c>
      <c r="D119" s="7" t="s">
        <v>391</v>
      </c>
      <c r="E119" s="106">
        <v>17000</v>
      </c>
      <c r="F119" s="12">
        <v>17000</v>
      </c>
      <c r="G119" s="15">
        <v>0</v>
      </c>
      <c r="H119" s="20" t="s">
        <v>612</v>
      </c>
      <c r="I119" s="7" t="s">
        <v>505</v>
      </c>
      <c r="J119" s="13" t="s">
        <v>390</v>
      </c>
      <c r="K119" s="22" t="s">
        <v>443</v>
      </c>
      <c r="L119" s="10"/>
      <c r="M119" s="7"/>
      <c r="N119" s="7"/>
      <c r="O119" s="7"/>
      <c r="P119" s="7"/>
      <c r="Q119" s="7"/>
      <c r="R119" s="7"/>
    </row>
    <row r="120" spans="1:18" ht="12.75">
      <c r="A120" s="23">
        <v>1221428712</v>
      </c>
      <c r="B120" s="72" t="s">
        <v>165</v>
      </c>
      <c r="C120" s="99" t="s">
        <v>536</v>
      </c>
      <c r="D120" s="7" t="s">
        <v>334</v>
      </c>
      <c r="E120" s="106">
        <v>14000</v>
      </c>
      <c r="F120" s="12">
        <v>14000</v>
      </c>
      <c r="G120" s="15">
        <v>0</v>
      </c>
      <c r="H120" s="20" t="s">
        <v>612</v>
      </c>
      <c r="I120" s="7" t="s">
        <v>442</v>
      </c>
      <c r="J120" s="13">
        <v>70107742</v>
      </c>
      <c r="K120" s="22" t="s">
        <v>443</v>
      </c>
      <c r="L120" s="10"/>
      <c r="M120" s="7"/>
      <c r="N120" s="7"/>
      <c r="O120" s="7"/>
      <c r="P120" s="7"/>
      <c r="Q120" s="7"/>
      <c r="R120" s="7"/>
    </row>
    <row r="121" spans="1:18" ht="12.75">
      <c r="A121" s="23">
        <v>1221428793</v>
      </c>
      <c r="B121" s="72" t="s">
        <v>165</v>
      </c>
      <c r="C121" s="99" t="s">
        <v>577</v>
      </c>
      <c r="D121" s="7" t="s">
        <v>407</v>
      </c>
      <c r="E121" s="106">
        <v>24000</v>
      </c>
      <c r="F121" s="12">
        <v>24000</v>
      </c>
      <c r="G121" s="15">
        <v>0</v>
      </c>
      <c r="H121" s="20" t="s">
        <v>612</v>
      </c>
      <c r="I121" s="7" t="s">
        <v>442</v>
      </c>
      <c r="J121" s="13" t="s">
        <v>406</v>
      </c>
      <c r="K121" s="22" t="s">
        <v>443</v>
      </c>
      <c r="L121" s="10"/>
      <c r="M121" s="7"/>
      <c r="N121" s="7"/>
      <c r="O121" s="7"/>
      <c r="P121" s="7"/>
      <c r="Q121" s="7"/>
      <c r="R121" s="7"/>
    </row>
    <row r="122" spans="1:18" ht="12.75">
      <c r="A122" s="23">
        <v>1221428728</v>
      </c>
      <c r="B122" s="72" t="s">
        <v>165</v>
      </c>
      <c r="C122" s="99" t="s">
        <v>546</v>
      </c>
      <c r="D122" s="7" t="s">
        <v>353</v>
      </c>
      <c r="E122" s="106">
        <v>15000</v>
      </c>
      <c r="F122" s="12">
        <v>15000</v>
      </c>
      <c r="G122" s="15">
        <v>0</v>
      </c>
      <c r="H122" s="20" t="s">
        <v>612</v>
      </c>
      <c r="I122" s="7" t="s">
        <v>442</v>
      </c>
      <c r="J122" s="13" t="s">
        <v>352</v>
      </c>
      <c r="K122" s="22" t="s">
        <v>443</v>
      </c>
      <c r="L122" s="10"/>
      <c r="M122" s="7"/>
      <c r="N122" s="7"/>
      <c r="O122" s="7"/>
      <c r="P122" s="7"/>
      <c r="Q122" s="7"/>
      <c r="R122" s="7"/>
    </row>
    <row r="123" spans="1:18" ht="12.75">
      <c r="A123" s="23">
        <v>1221428727</v>
      </c>
      <c r="B123" s="72" t="s">
        <v>165</v>
      </c>
      <c r="C123" s="99" t="s">
        <v>544</v>
      </c>
      <c r="D123" s="7" t="s">
        <v>351</v>
      </c>
      <c r="E123" s="106">
        <v>15000</v>
      </c>
      <c r="F123" s="12">
        <v>15000</v>
      </c>
      <c r="G123" s="15">
        <v>0</v>
      </c>
      <c r="H123" s="20" t="s">
        <v>612</v>
      </c>
      <c r="I123" s="7" t="s">
        <v>442</v>
      </c>
      <c r="J123" s="13" t="s">
        <v>350</v>
      </c>
      <c r="K123" s="22" t="s">
        <v>443</v>
      </c>
      <c r="L123" s="10"/>
      <c r="M123" s="7"/>
      <c r="N123" s="7"/>
      <c r="O123" s="7"/>
      <c r="P123" s="7"/>
      <c r="Q123" s="7"/>
      <c r="R123" s="7"/>
    </row>
    <row r="124" spans="1:18" ht="12.75">
      <c r="A124" s="23">
        <v>1221428018</v>
      </c>
      <c r="B124" s="72" t="s">
        <v>439</v>
      </c>
      <c r="C124" s="99" t="s">
        <v>305</v>
      </c>
      <c r="D124" s="7" t="s">
        <v>613</v>
      </c>
      <c r="E124" s="106">
        <v>116700</v>
      </c>
      <c r="F124" s="11">
        <v>117000</v>
      </c>
      <c r="G124" s="11">
        <v>300</v>
      </c>
      <c r="H124" s="20" t="s">
        <v>612</v>
      </c>
      <c r="I124" s="7" t="s">
        <v>470</v>
      </c>
      <c r="J124" s="13" t="s">
        <v>304</v>
      </c>
      <c r="K124" s="22" t="s">
        <v>452</v>
      </c>
      <c r="L124" s="10"/>
      <c r="M124" s="7"/>
      <c r="N124" s="7"/>
      <c r="O124" s="7"/>
      <c r="P124" s="7"/>
      <c r="Q124" s="7"/>
      <c r="R124" s="7"/>
    </row>
    <row r="125" spans="1:18" ht="12.75">
      <c r="A125" s="23">
        <v>1221428005</v>
      </c>
      <c r="B125" s="72" t="s">
        <v>439</v>
      </c>
      <c r="C125" s="99" t="s">
        <v>303</v>
      </c>
      <c r="D125" s="7" t="s">
        <v>613</v>
      </c>
      <c r="E125" s="106">
        <v>152000</v>
      </c>
      <c r="F125" s="11">
        <v>152000</v>
      </c>
      <c r="G125" s="12">
        <v>0</v>
      </c>
      <c r="H125" s="20" t="s">
        <v>612</v>
      </c>
      <c r="I125" s="7" t="s">
        <v>457</v>
      </c>
      <c r="J125" s="13" t="s">
        <v>302</v>
      </c>
      <c r="K125" s="22" t="s">
        <v>452</v>
      </c>
      <c r="L125" s="10"/>
      <c r="M125" s="7"/>
      <c r="N125" s="7"/>
      <c r="O125" s="7"/>
      <c r="P125" s="7"/>
      <c r="Q125" s="7"/>
      <c r="R125" s="7"/>
    </row>
    <row r="126" spans="1:18" ht="12.75">
      <c r="A126" s="23">
        <v>1221428706</v>
      </c>
      <c r="B126" s="220" t="s">
        <v>610</v>
      </c>
      <c r="C126" s="99" t="s">
        <v>83</v>
      </c>
      <c r="D126" s="7" t="s">
        <v>63</v>
      </c>
      <c r="E126" s="105">
        <v>272000</v>
      </c>
      <c r="F126" s="11">
        <v>272000</v>
      </c>
      <c r="G126" s="15">
        <v>0</v>
      </c>
      <c r="H126" s="20" t="s">
        <v>440</v>
      </c>
      <c r="I126" s="7" t="s">
        <v>485</v>
      </c>
      <c r="J126" s="13" t="s">
        <v>62</v>
      </c>
      <c r="K126" s="22" t="s">
        <v>452</v>
      </c>
      <c r="L126" s="10"/>
      <c r="M126" s="7"/>
      <c r="N126" s="7"/>
      <c r="O126" s="7"/>
      <c r="P126" s="7"/>
      <c r="Q126" s="7"/>
      <c r="R126" s="7"/>
    </row>
    <row r="127" spans="1:18" ht="12.75">
      <c r="A127" s="23">
        <v>1221428405</v>
      </c>
      <c r="B127" s="220" t="s">
        <v>603</v>
      </c>
      <c r="C127" s="99" t="s">
        <v>624</v>
      </c>
      <c r="D127" s="7" t="s">
        <v>35</v>
      </c>
      <c r="E127" s="105">
        <v>113000</v>
      </c>
      <c r="F127" s="11">
        <v>113000</v>
      </c>
      <c r="G127" s="11">
        <v>0</v>
      </c>
      <c r="H127" s="20" t="s">
        <v>440</v>
      </c>
      <c r="I127" s="7" t="s">
        <v>472</v>
      </c>
      <c r="J127" s="13" t="s">
        <v>34</v>
      </c>
      <c r="K127" s="22" t="s">
        <v>452</v>
      </c>
      <c r="L127" s="10"/>
      <c r="M127" s="7"/>
      <c r="N127" s="7"/>
      <c r="O127" s="7"/>
      <c r="P127" s="7"/>
      <c r="Q127" s="7"/>
      <c r="R127" s="7"/>
    </row>
    <row r="128" spans="1:18" ht="12.75">
      <c r="A128" s="23">
        <v>1221428404</v>
      </c>
      <c r="B128" s="220" t="s">
        <v>603</v>
      </c>
      <c r="C128" s="99" t="s">
        <v>81</v>
      </c>
      <c r="D128" s="7" t="s">
        <v>33</v>
      </c>
      <c r="E128" s="105">
        <v>711000</v>
      </c>
      <c r="F128" s="11">
        <v>711000</v>
      </c>
      <c r="G128" s="11">
        <v>0</v>
      </c>
      <c r="H128" s="20" t="s">
        <v>440</v>
      </c>
      <c r="I128" s="7" t="s">
        <v>482</v>
      </c>
      <c r="J128" s="13" t="s">
        <v>32</v>
      </c>
      <c r="K128" s="22" t="s">
        <v>452</v>
      </c>
      <c r="L128" s="10"/>
      <c r="M128" s="7"/>
      <c r="N128" s="7"/>
      <c r="O128" s="7"/>
      <c r="P128" s="7"/>
      <c r="Q128" s="7"/>
      <c r="R128" s="7"/>
    </row>
    <row r="129" spans="1:18" ht="12.75">
      <c r="A129" s="23">
        <v>1221428705</v>
      </c>
      <c r="B129" s="220" t="s">
        <v>610</v>
      </c>
      <c r="C129" s="99" t="s">
        <v>84</v>
      </c>
      <c r="D129" s="7" t="s">
        <v>55</v>
      </c>
      <c r="E129" s="105">
        <v>108000</v>
      </c>
      <c r="F129" s="11">
        <v>108000</v>
      </c>
      <c r="G129" s="15">
        <v>0</v>
      </c>
      <c r="H129" s="20" t="s">
        <v>440</v>
      </c>
      <c r="I129" s="7" t="s">
        <v>479</v>
      </c>
      <c r="J129" s="13" t="s">
        <v>54</v>
      </c>
      <c r="K129" s="22" t="s">
        <v>452</v>
      </c>
      <c r="L129" s="10"/>
      <c r="M129" s="7"/>
      <c r="N129" s="7"/>
      <c r="O129" s="7"/>
      <c r="P129" s="7"/>
      <c r="Q129" s="7"/>
      <c r="R129" s="7"/>
    </row>
    <row r="130" spans="1:18" ht="12.75">
      <c r="A130" s="23">
        <v>1221428305</v>
      </c>
      <c r="B130" s="220" t="s">
        <v>600</v>
      </c>
      <c r="C130" s="99" t="s">
        <v>19</v>
      </c>
      <c r="D130" s="7" t="s">
        <v>20</v>
      </c>
      <c r="E130" s="105">
        <v>75000</v>
      </c>
      <c r="F130" s="11">
        <v>75000</v>
      </c>
      <c r="G130" s="11">
        <v>0</v>
      </c>
      <c r="H130" s="20" t="s">
        <v>440</v>
      </c>
      <c r="I130" s="7" t="s">
        <v>457</v>
      </c>
      <c r="J130" s="3">
        <v>27692841</v>
      </c>
      <c r="K130" s="22" t="s">
        <v>446</v>
      </c>
      <c r="L130" s="10"/>
      <c r="M130" s="7"/>
      <c r="N130" s="7"/>
      <c r="O130" s="7"/>
      <c r="P130" s="7"/>
      <c r="Q130" s="7"/>
      <c r="R130" s="7"/>
    </row>
    <row r="131" spans="1:18" ht="12.75">
      <c r="A131" s="23">
        <v>1221428608</v>
      </c>
      <c r="B131" s="220" t="s">
        <v>607</v>
      </c>
      <c r="C131" s="99" t="s">
        <v>48</v>
      </c>
      <c r="D131" s="7" t="s">
        <v>49</v>
      </c>
      <c r="E131" s="105">
        <v>2392000</v>
      </c>
      <c r="F131" s="11">
        <v>2392000</v>
      </c>
      <c r="G131" s="11">
        <v>0</v>
      </c>
      <c r="H131" s="20" t="s">
        <v>440</v>
      </c>
      <c r="I131" s="7" t="s">
        <v>476</v>
      </c>
      <c r="J131" s="3">
        <v>16343409</v>
      </c>
      <c r="K131" s="22" t="s">
        <v>454</v>
      </c>
      <c r="L131" s="10"/>
      <c r="M131" s="7"/>
      <c r="N131" s="7"/>
      <c r="O131" s="7"/>
      <c r="P131" s="7"/>
      <c r="Q131" s="7"/>
      <c r="R131" s="7"/>
    </row>
    <row r="132" spans="1:18" ht="12.75">
      <c r="A132" s="23">
        <v>1221428611</v>
      </c>
      <c r="B132" s="220" t="s">
        <v>607</v>
      </c>
      <c r="C132" s="99" t="s">
        <v>128</v>
      </c>
      <c r="D132" s="7" t="s">
        <v>129</v>
      </c>
      <c r="E132" s="105">
        <v>2813000</v>
      </c>
      <c r="F132" s="11">
        <v>2813000</v>
      </c>
      <c r="G132" s="12">
        <v>0</v>
      </c>
      <c r="H132" s="20" t="s">
        <v>440</v>
      </c>
      <c r="I132" s="7" t="s">
        <v>482</v>
      </c>
      <c r="J132" s="3">
        <v>64610276</v>
      </c>
      <c r="K132" s="22" t="s">
        <v>454</v>
      </c>
      <c r="L132" s="10"/>
      <c r="M132" s="7"/>
      <c r="N132" s="7"/>
      <c r="O132" s="7"/>
      <c r="P132" s="7"/>
      <c r="Q132" s="7"/>
      <c r="R132" s="7"/>
    </row>
    <row r="133" spans="1:18" ht="12.75">
      <c r="A133" s="23">
        <v>1221428306</v>
      </c>
      <c r="B133" s="220" t="s">
        <v>600</v>
      </c>
      <c r="C133" s="99" t="s">
        <v>21</v>
      </c>
      <c r="D133" s="7" t="s">
        <v>22</v>
      </c>
      <c r="E133" s="105">
        <v>100000</v>
      </c>
      <c r="F133" s="11">
        <v>100000</v>
      </c>
      <c r="G133" s="11">
        <v>0</v>
      </c>
      <c r="H133" s="20" t="s">
        <v>440</v>
      </c>
      <c r="I133" s="7" t="s">
        <v>503</v>
      </c>
      <c r="J133" s="3">
        <v>25035207</v>
      </c>
      <c r="K133" s="22" t="s">
        <v>454</v>
      </c>
      <c r="L133" s="10"/>
      <c r="M133" s="7"/>
      <c r="N133" s="7"/>
      <c r="O133" s="7"/>
      <c r="P133" s="7"/>
      <c r="Q133" s="7"/>
      <c r="R133" s="7"/>
    </row>
    <row r="134" spans="1:18" ht="12.75">
      <c r="A134" s="24">
        <v>1221428802</v>
      </c>
      <c r="B134" s="72" t="s">
        <v>596</v>
      </c>
      <c r="C134" s="99" t="s">
        <v>261</v>
      </c>
      <c r="D134" s="7" t="s">
        <v>262</v>
      </c>
      <c r="E134" s="106">
        <v>472000</v>
      </c>
      <c r="F134" s="12">
        <v>472000</v>
      </c>
      <c r="G134" s="15">
        <v>0</v>
      </c>
      <c r="H134" s="20" t="s">
        <v>612</v>
      </c>
      <c r="I134" s="7" t="s">
        <v>447</v>
      </c>
      <c r="J134" s="3">
        <v>27172392</v>
      </c>
      <c r="K134" s="22" t="s">
        <v>448</v>
      </c>
      <c r="L134" s="10"/>
      <c r="M134" s="7"/>
      <c r="N134" s="7"/>
      <c r="O134" s="7"/>
      <c r="P134" s="7"/>
      <c r="Q134" s="7"/>
      <c r="R134" s="7"/>
    </row>
    <row r="135" spans="1:18" ht="12.75">
      <c r="A135" s="21">
        <v>1221428001</v>
      </c>
      <c r="B135" s="72" t="s">
        <v>439</v>
      </c>
      <c r="C135" s="99" t="s">
        <v>179</v>
      </c>
      <c r="D135" s="7" t="s">
        <v>613</v>
      </c>
      <c r="E135" s="105">
        <v>251000</v>
      </c>
      <c r="F135" s="11">
        <v>251000</v>
      </c>
      <c r="G135" s="12">
        <v>0</v>
      </c>
      <c r="H135" s="20" t="s">
        <v>612</v>
      </c>
      <c r="I135" s="7" t="s">
        <v>479</v>
      </c>
      <c r="J135" s="3">
        <v>15240541</v>
      </c>
      <c r="K135" s="22" t="s">
        <v>460</v>
      </c>
      <c r="L135" s="10"/>
      <c r="M135" s="7"/>
      <c r="N135" s="7"/>
      <c r="O135" s="7"/>
      <c r="P135" s="7"/>
      <c r="Q135" s="7"/>
      <c r="R135" s="7"/>
    </row>
    <row r="136" spans="1:18" ht="12.75">
      <c r="A136" s="23">
        <v>1221428037</v>
      </c>
      <c r="B136" s="72" t="s">
        <v>439</v>
      </c>
      <c r="C136" s="99" t="s">
        <v>209</v>
      </c>
      <c r="D136" s="7" t="s">
        <v>613</v>
      </c>
      <c r="E136" s="105">
        <v>231000</v>
      </c>
      <c r="F136" s="11">
        <v>231000</v>
      </c>
      <c r="G136" s="12">
        <v>0</v>
      </c>
      <c r="H136" s="20" t="s">
        <v>612</v>
      </c>
      <c r="I136" s="7" t="s">
        <v>442</v>
      </c>
      <c r="J136" s="3">
        <v>44267576</v>
      </c>
      <c r="K136" s="22" t="s">
        <v>446</v>
      </c>
      <c r="L136" s="10"/>
      <c r="M136" s="7"/>
      <c r="N136" s="7"/>
      <c r="O136" s="7"/>
      <c r="P136" s="7"/>
      <c r="Q136" s="7"/>
      <c r="R136" s="7"/>
    </row>
    <row r="137" spans="1:18" ht="12.75">
      <c r="A137" s="23">
        <v>1221428123</v>
      </c>
      <c r="B137" s="72" t="s">
        <v>594</v>
      </c>
      <c r="C137" s="99" t="s">
        <v>209</v>
      </c>
      <c r="D137" s="7" t="s">
        <v>227</v>
      </c>
      <c r="E137" s="106">
        <v>110000</v>
      </c>
      <c r="F137" s="11">
        <v>110000</v>
      </c>
      <c r="G137" s="12">
        <v>0</v>
      </c>
      <c r="H137" s="20" t="s">
        <v>612</v>
      </c>
      <c r="I137" s="7" t="s">
        <v>442</v>
      </c>
      <c r="J137" s="3">
        <v>44267576</v>
      </c>
      <c r="K137" s="22" t="s">
        <v>446</v>
      </c>
      <c r="L137" s="10"/>
      <c r="M137" s="7"/>
      <c r="N137" s="7"/>
      <c r="O137" s="7"/>
      <c r="P137" s="7"/>
      <c r="Q137" s="7"/>
      <c r="R137" s="7"/>
    </row>
    <row r="138" spans="1:18" ht="12.75">
      <c r="A138" s="23">
        <v>1221428126</v>
      </c>
      <c r="B138" s="72" t="s">
        <v>594</v>
      </c>
      <c r="C138" s="99" t="s">
        <v>209</v>
      </c>
      <c r="D138" s="7" t="s">
        <v>230</v>
      </c>
      <c r="E138" s="106">
        <v>110000</v>
      </c>
      <c r="F138" s="11">
        <v>110000</v>
      </c>
      <c r="G138" s="12">
        <v>0</v>
      </c>
      <c r="H138" s="20" t="s">
        <v>612</v>
      </c>
      <c r="I138" s="7" t="s">
        <v>442</v>
      </c>
      <c r="J138" s="3">
        <v>44267576</v>
      </c>
      <c r="K138" s="22" t="s">
        <v>446</v>
      </c>
      <c r="L138" s="10"/>
      <c r="M138" s="7"/>
      <c r="N138" s="7"/>
      <c r="O138" s="7"/>
      <c r="P138" s="7"/>
      <c r="Q138" s="7"/>
      <c r="R138" s="7"/>
    </row>
    <row r="139" spans="1:18" ht="12.75">
      <c r="A139" s="23">
        <v>1221428129</v>
      </c>
      <c r="B139" s="72" t="s">
        <v>594</v>
      </c>
      <c r="C139" s="99" t="s">
        <v>209</v>
      </c>
      <c r="D139" s="7" t="s">
        <v>231</v>
      </c>
      <c r="E139" s="106">
        <v>130000</v>
      </c>
      <c r="F139" s="11">
        <v>130000</v>
      </c>
      <c r="G139" s="12">
        <v>0</v>
      </c>
      <c r="H139" s="20" t="s">
        <v>612</v>
      </c>
      <c r="I139" s="7" t="s">
        <v>468</v>
      </c>
      <c r="J139" s="3">
        <v>44267576</v>
      </c>
      <c r="K139" s="22" t="s">
        <v>446</v>
      </c>
      <c r="L139" s="10"/>
      <c r="M139" s="7"/>
      <c r="N139" s="7"/>
      <c r="O139" s="7"/>
      <c r="P139" s="7"/>
      <c r="Q139" s="7"/>
      <c r="R139" s="7"/>
    </row>
    <row r="140" spans="1:18" ht="12.75">
      <c r="A140" s="23">
        <v>1221428030</v>
      </c>
      <c r="B140" s="72" t="s">
        <v>439</v>
      </c>
      <c r="C140" s="99" t="s">
        <v>205</v>
      </c>
      <c r="D140" s="7" t="s">
        <v>613</v>
      </c>
      <c r="E140" s="105">
        <v>137000</v>
      </c>
      <c r="F140" s="11">
        <v>137000</v>
      </c>
      <c r="G140" s="12">
        <v>0</v>
      </c>
      <c r="H140" s="20" t="s">
        <v>612</v>
      </c>
      <c r="I140" s="7" t="s">
        <v>494</v>
      </c>
      <c r="J140" s="3">
        <v>25085247</v>
      </c>
      <c r="K140" s="22" t="s">
        <v>446</v>
      </c>
      <c r="L140" s="10"/>
      <c r="M140" s="7"/>
      <c r="N140" s="7"/>
      <c r="O140" s="7"/>
      <c r="P140" s="7"/>
      <c r="Q140" s="7"/>
      <c r="R140" s="7"/>
    </row>
    <row r="141" spans="1:18" ht="12.75">
      <c r="A141" s="23">
        <v>1221428026</v>
      </c>
      <c r="B141" s="72" t="s">
        <v>439</v>
      </c>
      <c r="C141" s="99" t="s">
        <v>254</v>
      </c>
      <c r="D141" s="7" t="s">
        <v>613</v>
      </c>
      <c r="E141" s="106">
        <v>129000</v>
      </c>
      <c r="F141" s="11">
        <v>129000</v>
      </c>
      <c r="G141" s="12">
        <v>0</v>
      </c>
      <c r="H141" s="20" t="s">
        <v>612</v>
      </c>
      <c r="I141" s="7" t="s">
        <v>470</v>
      </c>
      <c r="J141" s="3">
        <v>26838338</v>
      </c>
      <c r="K141" s="22" t="s">
        <v>448</v>
      </c>
      <c r="L141" s="10"/>
      <c r="M141" s="7"/>
      <c r="N141" s="7"/>
      <c r="O141" s="7"/>
      <c r="P141" s="7"/>
      <c r="Q141" s="7"/>
      <c r="R141" s="7"/>
    </row>
    <row r="142" spans="1:18" ht="12.75">
      <c r="A142" s="23">
        <v>1221428704</v>
      </c>
      <c r="B142" s="220" t="s">
        <v>610</v>
      </c>
      <c r="C142" s="99" t="s">
        <v>40</v>
      </c>
      <c r="D142" s="7" t="s">
        <v>41</v>
      </c>
      <c r="E142" s="105">
        <v>461000</v>
      </c>
      <c r="F142" s="11">
        <v>461000</v>
      </c>
      <c r="G142" s="15">
        <v>0</v>
      </c>
      <c r="H142" s="20" t="s">
        <v>440</v>
      </c>
      <c r="I142" s="7" t="s">
        <v>470</v>
      </c>
      <c r="J142" s="3">
        <v>25368290</v>
      </c>
      <c r="K142" s="22" t="s">
        <v>446</v>
      </c>
      <c r="L142" s="10"/>
      <c r="M142" s="7"/>
      <c r="N142" s="7"/>
      <c r="O142" s="7"/>
      <c r="P142" s="7"/>
      <c r="Q142" s="7"/>
      <c r="R142" s="7"/>
    </row>
    <row r="143" spans="1:18" ht="12.75">
      <c r="A143" s="23">
        <v>1221428601</v>
      </c>
      <c r="B143" s="220" t="s">
        <v>606</v>
      </c>
      <c r="C143" s="99" t="s">
        <v>43</v>
      </c>
      <c r="D143" s="7" t="s">
        <v>42</v>
      </c>
      <c r="E143" s="105">
        <v>125000</v>
      </c>
      <c r="F143" s="11">
        <v>125000</v>
      </c>
      <c r="G143" s="11">
        <v>0</v>
      </c>
      <c r="H143" s="20" t="s">
        <v>440</v>
      </c>
      <c r="I143" s="7" t="s">
        <v>475</v>
      </c>
      <c r="J143" s="3">
        <v>26692791</v>
      </c>
      <c r="K143" s="22" t="s">
        <v>446</v>
      </c>
      <c r="L143" s="10"/>
      <c r="M143" s="7"/>
      <c r="N143" s="7"/>
      <c r="O143" s="7"/>
      <c r="P143" s="7"/>
      <c r="Q143" s="7"/>
      <c r="R143" s="7"/>
    </row>
    <row r="144" spans="1:18" ht="12.75">
      <c r="A144" s="24">
        <v>1221428040</v>
      </c>
      <c r="B144" s="72" t="s">
        <v>439</v>
      </c>
      <c r="C144" s="100" t="s">
        <v>268</v>
      </c>
      <c r="D144" s="7" t="s">
        <v>613</v>
      </c>
      <c r="E144" s="105">
        <v>64750</v>
      </c>
      <c r="F144" s="11">
        <v>100000</v>
      </c>
      <c r="G144" s="12">
        <v>35250</v>
      </c>
      <c r="H144" s="20" t="s">
        <v>612</v>
      </c>
      <c r="I144" s="7" t="s">
        <v>461</v>
      </c>
      <c r="J144" s="3">
        <v>65351789</v>
      </c>
      <c r="K144" s="22" t="s">
        <v>448</v>
      </c>
      <c r="L144" s="10"/>
      <c r="M144" s="7"/>
      <c r="N144" s="7"/>
      <c r="O144" s="7"/>
      <c r="P144" s="7"/>
      <c r="Q144" s="7"/>
      <c r="R144" s="7"/>
    </row>
    <row r="145" spans="1:18" ht="12.75">
      <c r="A145" s="23">
        <v>1221428031</v>
      </c>
      <c r="B145" s="72" t="s">
        <v>439</v>
      </c>
      <c r="C145" s="99" t="s">
        <v>206</v>
      </c>
      <c r="D145" s="7" t="s">
        <v>613</v>
      </c>
      <c r="E145" s="105">
        <v>102000</v>
      </c>
      <c r="F145" s="11">
        <v>102000</v>
      </c>
      <c r="G145" s="12">
        <v>0</v>
      </c>
      <c r="H145" s="20" t="s">
        <v>612</v>
      </c>
      <c r="I145" s="7" t="s">
        <v>512</v>
      </c>
      <c r="J145" s="3">
        <v>47718374</v>
      </c>
      <c r="K145" s="22" t="s">
        <v>446</v>
      </c>
      <c r="L145" s="10"/>
      <c r="M145" s="7"/>
      <c r="N145" s="7"/>
      <c r="O145" s="7"/>
      <c r="P145" s="7"/>
      <c r="Q145" s="7"/>
      <c r="R145" s="7"/>
    </row>
    <row r="146" spans="1:18" ht="12.75">
      <c r="A146" s="23">
        <v>1221428228</v>
      </c>
      <c r="B146" s="72" t="s">
        <v>595</v>
      </c>
      <c r="C146" s="99" t="s">
        <v>248</v>
      </c>
      <c r="D146" s="7" t="s">
        <v>249</v>
      </c>
      <c r="E146" s="105">
        <v>280000</v>
      </c>
      <c r="F146" s="12">
        <v>280000</v>
      </c>
      <c r="G146" s="11">
        <v>0</v>
      </c>
      <c r="H146" s="20" t="s">
        <v>612</v>
      </c>
      <c r="I146" s="7" t="s">
        <v>449</v>
      </c>
      <c r="J146" s="3">
        <v>27876829</v>
      </c>
      <c r="K146" s="22" t="s">
        <v>446</v>
      </c>
      <c r="L146" s="10"/>
      <c r="M146" s="7"/>
      <c r="N146" s="7"/>
      <c r="O146" s="7"/>
      <c r="P146" s="7"/>
      <c r="Q146" s="7"/>
      <c r="R146" s="7"/>
    </row>
    <row r="147" spans="1:18" ht="12.75">
      <c r="A147" s="23">
        <v>1221428028</v>
      </c>
      <c r="B147" s="72" t="s">
        <v>439</v>
      </c>
      <c r="C147" s="99" t="s">
        <v>255</v>
      </c>
      <c r="D147" s="7" t="s">
        <v>613</v>
      </c>
      <c r="E147" s="106">
        <v>115000</v>
      </c>
      <c r="F147" s="11">
        <v>115000</v>
      </c>
      <c r="G147" s="12">
        <v>0</v>
      </c>
      <c r="H147" s="20" t="s">
        <v>612</v>
      </c>
      <c r="I147" s="7" t="s">
        <v>442</v>
      </c>
      <c r="J147" s="3">
        <v>25761382</v>
      </c>
      <c r="K147" s="22" t="s">
        <v>448</v>
      </c>
      <c r="L147" s="10"/>
      <c r="M147" s="7"/>
      <c r="N147" s="7"/>
      <c r="O147" s="7"/>
      <c r="P147" s="7"/>
      <c r="Q147" s="7"/>
      <c r="R147" s="7"/>
    </row>
    <row r="148" spans="1:18" ht="12.75">
      <c r="A148" s="23">
        <v>1221428101</v>
      </c>
      <c r="B148" s="72" t="s">
        <v>594</v>
      </c>
      <c r="C148" s="99" t="s">
        <v>255</v>
      </c>
      <c r="D148" s="7" t="s">
        <v>257</v>
      </c>
      <c r="E148" s="106">
        <v>100000</v>
      </c>
      <c r="F148" s="11">
        <v>100000</v>
      </c>
      <c r="G148" s="12">
        <v>0</v>
      </c>
      <c r="H148" s="20" t="s">
        <v>612</v>
      </c>
      <c r="I148" s="7" t="s">
        <v>442</v>
      </c>
      <c r="J148" s="3">
        <v>25761382</v>
      </c>
      <c r="K148" s="22" t="s">
        <v>448</v>
      </c>
      <c r="L148" s="10"/>
      <c r="M148" s="7"/>
      <c r="N148" s="7"/>
      <c r="O148" s="7"/>
      <c r="P148" s="7"/>
      <c r="Q148" s="7"/>
      <c r="R148" s="7"/>
    </row>
    <row r="149" spans="1:18" ht="12.75">
      <c r="A149" s="23">
        <v>1221428114</v>
      </c>
      <c r="B149" s="72" t="s">
        <v>594</v>
      </c>
      <c r="C149" s="99" t="s">
        <v>255</v>
      </c>
      <c r="D149" s="7" t="s">
        <v>258</v>
      </c>
      <c r="E149" s="106">
        <v>300000</v>
      </c>
      <c r="F149" s="11">
        <v>300000</v>
      </c>
      <c r="G149" s="12">
        <v>0</v>
      </c>
      <c r="H149" s="20" t="s">
        <v>612</v>
      </c>
      <c r="I149" s="7" t="s">
        <v>442</v>
      </c>
      <c r="J149" s="3">
        <v>25761382</v>
      </c>
      <c r="K149" s="22" t="s">
        <v>448</v>
      </c>
      <c r="L149" s="19"/>
      <c r="M149" s="4"/>
      <c r="N149" s="4"/>
      <c r="O149" s="4"/>
      <c r="P149" s="4"/>
      <c r="Q149" s="4"/>
      <c r="R149" s="4"/>
    </row>
    <row r="150" spans="1:18" ht="12.75">
      <c r="A150" s="24">
        <v>1221428803</v>
      </c>
      <c r="B150" s="72" t="s">
        <v>596</v>
      </c>
      <c r="C150" s="99" t="s">
        <v>255</v>
      </c>
      <c r="D150" s="7" t="s">
        <v>263</v>
      </c>
      <c r="E150" s="106">
        <v>505000</v>
      </c>
      <c r="F150" s="12">
        <v>505000</v>
      </c>
      <c r="G150" s="15">
        <v>0</v>
      </c>
      <c r="H150" s="20" t="s">
        <v>612</v>
      </c>
      <c r="I150" s="7" t="s">
        <v>449</v>
      </c>
      <c r="J150" s="3">
        <v>25761382</v>
      </c>
      <c r="K150" s="22" t="s">
        <v>448</v>
      </c>
      <c r="L150" s="19"/>
      <c r="M150" s="4"/>
      <c r="N150" s="4"/>
      <c r="O150" s="4"/>
      <c r="P150" s="4"/>
      <c r="Q150" s="4"/>
      <c r="R150" s="4"/>
    </row>
    <row r="151" spans="1:18" ht="12.75">
      <c r="A151" s="21">
        <v>1221428020</v>
      </c>
      <c r="B151" s="72" t="s">
        <v>439</v>
      </c>
      <c r="C151" s="99" t="s">
        <v>184</v>
      </c>
      <c r="D151" s="7" t="s">
        <v>613</v>
      </c>
      <c r="E151" s="105">
        <v>164000</v>
      </c>
      <c r="F151" s="11">
        <v>164000</v>
      </c>
      <c r="G151" s="12">
        <v>0</v>
      </c>
      <c r="H151" s="20" t="s">
        <v>612</v>
      </c>
      <c r="I151" s="7" t="s">
        <v>482</v>
      </c>
      <c r="J151" s="3">
        <v>65169000</v>
      </c>
      <c r="K151" s="22" t="s">
        <v>460</v>
      </c>
      <c r="L151" s="19"/>
      <c r="M151" s="4"/>
      <c r="N151" s="4"/>
      <c r="O151" s="4"/>
      <c r="P151" s="4"/>
      <c r="Q151" s="4"/>
      <c r="R151" s="4"/>
    </row>
    <row r="152" spans="1:18" ht="12.75">
      <c r="A152" s="23">
        <v>1221428797</v>
      </c>
      <c r="B152" s="72" t="s">
        <v>165</v>
      </c>
      <c r="C152" s="101" t="s">
        <v>534</v>
      </c>
      <c r="D152" s="7" t="s">
        <v>133</v>
      </c>
      <c r="E152" s="105">
        <v>40000</v>
      </c>
      <c r="F152" s="11">
        <v>40000</v>
      </c>
      <c r="G152" s="15">
        <v>0</v>
      </c>
      <c r="H152" s="20" t="s">
        <v>440</v>
      </c>
      <c r="I152" s="7" t="s">
        <v>444</v>
      </c>
      <c r="J152" s="13" t="s">
        <v>132</v>
      </c>
      <c r="K152" s="22" t="s">
        <v>443</v>
      </c>
      <c r="L152" s="19"/>
      <c r="M152" s="4"/>
      <c r="N152" s="4"/>
      <c r="O152" s="4"/>
      <c r="P152" s="4"/>
      <c r="Q152" s="4"/>
      <c r="R152" s="4"/>
    </row>
    <row r="153" spans="1:18" ht="12.75">
      <c r="A153" s="23">
        <v>1221428772</v>
      </c>
      <c r="B153" s="72" t="s">
        <v>165</v>
      </c>
      <c r="C153" s="99" t="s">
        <v>584</v>
      </c>
      <c r="D153" s="7" t="s">
        <v>436</v>
      </c>
      <c r="E153" s="106">
        <v>22000</v>
      </c>
      <c r="F153" s="11">
        <v>22000</v>
      </c>
      <c r="G153" s="15">
        <v>0</v>
      </c>
      <c r="H153" s="20" t="s">
        <v>612</v>
      </c>
      <c r="I153" s="7" t="s">
        <v>444</v>
      </c>
      <c r="J153" s="3">
        <v>71225773</v>
      </c>
      <c r="K153" s="22" t="s">
        <v>443</v>
      </c>
      <c r="L153" s="19"/>
      <c r="M153" s="4"/>
      <c r="N153" s="4"/>
      <c r="O153" s="4"/>
      <c r="P153" s="4"/>
      <c r="Q153" s="4"/>
      <c r="R153" s="4"/>
    </row>
    <row r="154" spans="1:18" ht="12.75">
      <c r="A154" s="23">
        <v>1221428771</v>
      </c>
      <c r="B154" s="72" t="s">
        <v>165</v>
      </c>
      <c r="C154" s="99" t="s">
        <v>585</v>
      </c>
      <c r="D154" s="7" t="s">
        <v>435</v>
      </c>
      <c r="E154" s="106">
        <v>22000</v>
      </c>
      <c r="F154" s="11">
        <v>22000</v>
      </c>
      <c r="G154" s="15">
        <v>0</v>
      </c>
      <c r="H154" s="20" t="s">
        <v>612</v>
      </c>
      <c r="I154" s="7" t="s">
        <v>444</v>
      </c>
      <c r="J154" s="3">
        <v>71225773</v>
      </c>
      <c r="K154" s="22" t="s">
        <v>443</v>
      </c>
      <c r="L154" s="19"/>
      <c r="M154" s="4"/>
      <c r="N154" s="4"/>
      <c r="O154" s="4"/>
      <c r="P154" s="4"/>
      <c r="Q154" s="4"/>
      <c r="R154" s="4"/>
    </row>
    <row r="155" spans="1:18" ht="12.75">
      <c r="A155" s="23">
        <v>1221428607</v>
      </c>
      <c r="B155" s="220" t="s">
        <v>607</v>
      </c>
      <c r="C155" s="99" t="s">
        <v>46</v>
      </c>
      <c r="D155" s="7" t="s">
        <v>47</v>
      </c>
      <c r="E155" s="105">
        <v>318000</v>
      </c>
      <c r="F155" s="11">
        <v>318000</v>
      </c>
      <c r="G155" s="11">
        <v>0</v>
      </c>
      <c r="H155" s="20" t="s">
        <v>440</v>
      </c>
      <c r="I155" s="7" t="s">
        <v>470</v>
      </c>
      <c r="J155" s="3">
        <v>49610040</v>
      </c>
      <c r="K155" s="22" t="s">
        <v>446</v>
      </c>
      <c r="L155" s="19"/>
      <c r="M155" s="4"/>
      <c r="N155" s="4"/>
      <c r="O155" s="4"/>
      <c r="P155" s="4"/>
      <c r="Q155" s="4"/>
      <c r="R155" s="4"/>
    </row>
    <row r="156" spans="1:18" ht="12.75">
      <c r="A156" s="23">
        <v>1221428308</v>
      </c>
      <c r="B156" s="220" t="s">
        <v>601</v>
      </c>
      <c r="C156" s="99" t="s">
        <v>515</v>
      </c>
      <c r="D156" s="7" t="s">
        <v>2</v>
      </c>
      <c r="E156" s="105">
        <v>105000</v>
      </c>
      <c r="F156" s="11">
        <v>105000</v>
      </c>
      <c r="G156" s="11">
        <v>0</v>
      </c>
      <c r="H156" s="20" t="s">
        <v>440</v>
      </c>
      <c r="I156" s="7" t="s">
        <v>493</v>
      </c>
      <c r="J156" s="13" t="s">
        <v>1</v>
      </c>
      <c r="K156" s="22" t="s">
        <v>443</v>
      </c>
      <c r="L156" s="19"/>
      <c r="M156" s="4"/>
      <c r="N156" s="4"/>
      <c r="O156" s="4"/>
      <c r="P156" s="4"/>
      <c r="Q156" s="4"/>
      <c r="R156" s="4"/>
    </row>
    <row r="157" spans="1:18" ht="12.75">
      <c r="A157" s="23">
        <v>1221428699</v>
      </c>
      <c r="B157" s="72" t="s">
        <v>165</v>
      </c>
      <c r="C157" s="99" t="s">
        <v>415</v>
      </c>
      <c r="D157" s="7" t="s">
        <v>416</v>
      </c>
      <c r="E157" s="106">
        <v>20000</v>
      </c>
      <c r="F157" s="12">
        <v>20000</v>
      </c>
      <c r="G157" s="12">
        <v>0</v>
      </c>
      <c r="H157" s="20" t="s">
        <v>612</v>
      </c>
      <c r="I157" s="7" t="s">
        <v>444</v>
      </c>
      <c r="J157" s="13" t="s">
        <v>414</v>
      </c>
      <c r="K157" s="22" t="s">
        <v>443</v>
      </c>
      <c r="L157" s="19"/>
      <c r="M157" s="4"/>
      <c r="N157" s="4"/>
      <c r="O157" s="4"/>
      <c r="P157" s="4"/>
      <c r="Q157" s="4"/>
      <c r="R157" s="4"/>
    </row>
    <row r="158" spans="1:18" ht="12.75">
      <c r="A158" s="23">
        <v>1221428314</v>
      </c>
      <c r="B158" s="220" t="s">
        <v>602</v>
      </c>
      <c r="C158" s="99" t="s">
        <v>516</v>
      </c>
      <c r="D158" s="7" t="s">
        <v>13</v>
      </c>
      <c r="E158" s="105">
        <v>252000</v>
      </c>
      <c r="F158" s="11">
        <v>252000</v>
      </c>
      <c r="G158" s="11">
        <v>0</v>
      </c>
      <c r="H158" s="20" t="s">
        <v>440</v>
      </c>
      <c r="I158" s="7" t="s">
        <v>459</v>
      </c>
      <c r="J158" s="3">
        <v>61385417</v>
      </c>
      <c r="K158" s="22" t="s">
        <v>443</v>
      </c>
      <c r="L158" s="19"/>
      <c r="M158" s="4"/>
      <c r="N158" s="4"/>
      <c r="O158" s="4"/>
      <c r="P158" s="4"/>
      <c r="Q158" s="4"/>
      <c r="R158" s="4"/>
    </row>
    <row r="159" spans="1:18" ht="12.75">
      <c r="A159" s="23">
        <v>1221428315</v>
      </c>
      <c r="B159" s="220" t="s">
        <v>602</v>
      </c>
      <c r="C159" s="99" t="s">
        <v>171</v>
      </c>
      <c r="D159" s="7" t="s">
        <v>14</v>
      </c>
      <c r="E159" s="105">
        <v>334000</v>
      </c>
      <c r="F159" s="11">
        <v>334000</v>
      </c>
      <c r="G159" s="11">
        <v>0</v>
      </c>
      <c r="H159" s="20" t="s">
        <v>440</v>
      </c>
      <c r="I159" s="7" t="s">
        <v>447</v>
      </c>
      <c r="J159" s="3">
        <v>14891522</v>
      </c>
      <c r="K159" s="22" t="s">
        <v>443</v>
      </c>
      <c r="L159" s="19"/>
      <c r="M159" s="4"/>
      <c r="N159" s="4"/>
      <c r="O159" s="4"/>
      <c r="P159" s="4"/>
      <c r="Q159" s="4"/>
      <c r="R159" s="4"/>
    </row>
    <row r="160" spans="1:18" ht="12.75">
      <c r="A160" s="23">
        <v>1221428736</v>
      </c>
      <c r="B160" s="72" t="s">
        <v>165</v>
      </c>
      <c r="C160" s="101" t="s">
        <v>523</v>
      </c>
      <c r="D160" s="7" t="s">
        <v>94</v>
      </c>
      <c r="E160" s="105">
        <v>50000</v>
      </c>
      <c r="F160" s="11">
        <v>50000</v>
      </c>
      <c r="G160" s="15">
        <v>0</v>
      </c>
      <c r="H160" s="20" t="s">
        <v>440</v>
      </c>
      <c r="I160" s="7" t="s">
        <v>470</v>
      </c>
      <c r="J160" s="13" t="s">
        <v>93</v>
      </c>
      <c r="K160" s="22" t="s">
        <v>443</v>
      </c>
      <c r="L160" s="19"/>
      <c r="M160" s="4"/>
      <c r="N160" s="4"/>
      <c r="O160" s="4"/>
      <c r="P160" s="4"/>
      <c r="Q160" s="4"/>
      <c r="R160" s="4"/>
    </row>
    <row r="161" spans="1:18" ht="12.75">
      <c r="A161" s="23">
        <v>1221428703</v>
      </c>
      <c r="B161" s="220" t="s">
        <v>610</v>
      </c>
      <c r="C161" s="101" t="s">
        <v>517</v>
      </c>
      <c r="D161" s="7" t="s">
        <v>37</v>
      </c>
      <c r="E161" s="105">
        <v>1800000</v>
      </c>
      <c r="F161" s="11">
        <v>1800000</v>
      </c>
      <c r="G161" s="15">
        <v>0</v>
      </c>
      <c r="H161" s="20" t="s">
        <v>440</v>
      </c>
      <c r="I161" s="7" t="s">
        <v>502</v>
      </c>
      <c r="J161" s="3">
        <v>75059151</v>
      </c>
      <c r="K161" s="22" t="s">
        <v>443</v>
      </c>
      <c r="L161" s="19"/>
      <c r="M161" s="4"/>
      <c r="N161" s="4"/>
      <c r="O161" s="4"/>
      <c r="P161" s="4"/>
      <c r="Q161" s="4"/>
      <c r="R161" s="4"/>
    </row>
    <row r="162" spans="1:18" ht="12.75">
      <c r="A162" s="23">
        <v>1221428016</v>
      </c>
      <c r="B162" s="72" t="s">
        <v>439</v>
      </c>
      <c r="C162" s="99" t="s">
        <v>196</v>
      </c>
      <c r="D162" s="7" t="s">
        <v>613</v>
      </c>
      <c r="E162" s="105">
        <v>87805</v>
      </c>
      <c r="F162" s="11">
        <v>100000</v>
      </c>
      <c r="G162" s="12">
        <v>12195</v>
      </c>
      <c r="H162" s="20" t="s">
        <v>612</v>
      </c>
      <c r="I162" s="7" t="s">
        <v>461</v>
      </c>
      <c r="J162" s="3">
        <v>18824307</v>
      </c>
      <c r="K162" s="22" t="s">
        <v>446</v>
      </c>
      <c r="L162" s="19"/>
      <c r="M162" s="4"/>
      <c r="N162" s="4"/>
      <c r="O162" s="4"/>
      <c r="P162" s="4"/>
      <c r="Q162" s="4"/>
      <c r="R162" s="4"/>
    </row>
    <row r="163" spans="1:18" ht="12.75">
      <c r="A163" s="24">
        <v>1221428902</v>
      </c>
      <c r="B163" s="72" t="s">
        <v>597</v>
      </c>
      <c r="C163" s="99" t="s">
        <v>297</v>
      </c>
      <c r="D163" s="7" t="s">
        <v>298</v>
      </c>
      <c r="E163" s="106">
        <v>994000</v>
      </c>
      <c r="F163" s="11">
        <v>994000</v>
      </c>
      <c r="G163" s="15">
        <v>0</v>
      </c>
      <c r="H163" s="20" t="s">
        <v>612</v>
      </c>
      <c r="I163" s="7" t="s">
        <v>442</v>
      </c>
      <c r="J163" s="3">
        <v>69056391</v>
      </c>
      <c r="K163" s="22" t="s">
        <v>448</v>
      </c>
      <c r="L163" s="19"/>
      <c r="M163" s="4"/>
      <c r="N163" s="4"/>
      <c r="O163" s="4"/>
      <c r="P163" s="4"/>
      <c r="Q163" s="4"/>
      <c r="R163" s="4"/>
    </row>
    <row r="164" spans="1:18" ht="12.75">
      <c r="A164" s="23">
        <v>1221428697</v>
      </c>
      <c r="B164" s="72" t="s">
        <v>165</v>
      </c>
      <c r="C164" s="99" t="s">
        <v>583</v>
      </c>
      <c r="D164" s="7" t="s">
        <v>437</v>
      </c>
      <c r="E164" s="106">
        <v>5000</v>
      </c>
      <c r="F164" s="11">
        <v>5000</v>
      </c>
      <c r="G164" s="12">
        <v>0</v>
      </c>
      <c r="H164" s="20" t="s">
        <v>612</v>
      </c>
      <c r="I164" s="7" t="s">
        <v>486</v>
      </c>
      <c r="J164" s="3">
        <v>60798891</v>
      </c>
      <c r="K164" s="22" t="s">
        <v>443</v>
      </c>
      <c r="L164" s="19"/>
      <c r="M164" s="4"/>
      <c r="N164" s="4"/>
      <c r="O164" s="4"/>
      <c r="P164" s="4"/>
      <c r="Q164" s="4"/>
      <c r="R164" s="4"/>
    </row>
    <row r="165" spans="1:18" ht="12.75">
      <c r="A165" s="23">
        <v>1221428698</v>
      </c>
      <c r="B165" s="72" t="s">
        <v>165</v>
      </c>
      <c r="C165" s="99" t="s">
        <v>583</v>
      </c>
      <c r="D165" s="7" t="s">
        <v>438</v>
      </c>
      <c r="E165" s="106">
        <v>4000</v>
      </c>
      <c r="F165" s="11">
        <v>4000</v>
      </c>
      <c r="G165" s="12">
        <v>0</v>
      </c>
      <c r="H165" s="20" t="s">
        <v>612</v>
      </c>
      <c r="I165" s="7" t="s">
        <v>486</v>
      </c>
      <c r="J165" s="3">
        <v>60798891</v>
      </c>
      <c r="K165" s="22" t="s">
        <v>443</v>
      </c>
      <c r="L165" s="10"/>
      <c r="M165" s="7"/>
      <c r="N165" s="7"/>
      <c r="O165" s="7"/>
      <c r="P165" s="7"/>
      <c r="Q165" s="7"/>
      <c r="R165" s="7"/>
    </row>
    <row r="166" spans="1:18" ht="12.75">
      <c r="A166" s="23">
        <v>1221428019</v>
      </c>
      <c r="B166" s="72" t="s">
        <v>439</v>
      </c>
      <c r="C166" s="99" t="s">
        <v>198</v>
      </c>
      <c r="D166" s="7" t="s">
        <v>613</v>
      </c>
      <c r="E166" s="105">
        <v>166000</v>
      </c>
      <c r="F166" s="11">
        <v>166000</v>
      </c>
      <c r="G166" s="12">
        <v>0</v>
      </c>
      <c r="H166" s="20" t="s">
        <v>612</v>
      </c>
      <c r="I166" s="7" t="s">
        <v>472</v>
      </c>
      <c r="J166" s="3">
        <v>25015516</v>
      </c>
      <c r="K166" s="22" t="s">
        <v>446</v>
      </c>
      <c r="L166" s="10"/>
      <c r="M166" s="7"/>
      <c r="N166" s="7"/>
      <c r="O166" s="7"/>
      <c r="P166" s="7"/>
      <c r="Q166" s="7"/>
      <c r="R166" s="7"/>
    </row>
    <row r="167" spans="1:18" ht="12.75">
      <c r="A167" s="23">
        <v>1221428746</v>
      </c>
      <c r="B167" s="72" t="s">
        <v>165</v>
      </c>
      <c r="C167" s="99" t="s">
        <v>555</v>
      </c>
      <c r="D167" s="7" t="s">
        <v>367</v>
      </c>
      <c r="E167" s="106">
        <v>19000</v>
      </c>
      <c r="F167" s="12">
        <v>19000</v>
      </c>
      <c r="G167" s="15">
        <v>0</v>
      </c>
      <c r="H167" s="20" t="s">
        <v>612</v>
      </c>
      <c r="I167" s="7" t="s">
        <v>455</v>
      </c>
      <c r="J167" s="13" t="s">
        <v>366</v>
      </c>
      <c r="K167" s="22" t="s">
        <v>443</v>
      </c>
      <c r="L167" s="10"/>
      <c r="M167" s="7"/>
      <c r="N167" s="7"/>
      <c r="O167" s="7"/>
      <c r="P167" s="7"/>
      <c r="Q167" s="7"/>
      <c r="R167" s="7"/>
    </row>
    <row r="168" spans="1:18" ht="12.75">
      <c r="A168" s="23">
        <v>1221428035</v>
      </c>
      <c r="B168" s="72" t="s">
        <v>439</v>
      </c>
      <c r="C168" s="99" t="s">
        <v>208</v>
      </c>
      <c r="D168" s="7" t="s">
        <v>613</v>
      </c>
      <c r="E168" s="105">
        <v>36840</v>
      </c>
      <c r="F168" s="11">
        <v>100000</v>
      </c>
      <c r="G168" s="12">
        <v>63160</v>
      </c>
      <c r="H168" s="20" t="s">
        <v>612</v>
      </c>
      <c r="I168" s="7" t="s">
        <v>442</v>
      </c>
      <c r="J168" s="3">
        <v>63080460</v>
      </c>
      <c r="K168" s="22" t="s">
        <v>454</v>
      </c>
      <c r="L168" s="10"/>
      <c r="M168" s="7"/>
      <c r="N168" s="7"/>
      <c r="O168" s="7"/>
      <c r="P168" s="7"/>
      <c r="Q168" s="7"/>
      <c r="R168" s="7"/>
    </row>
    <row r="169" spans="1:18" ht="12.75">
      <c r="A169" s="23">
        <v>1221428034</v>
      </c>
      <c r="B169" s="72" t="s">
        <v>439</v>
      </c>
      <c r="C169" s="99" t="s">
        <v>207</v>
      </c>
      <c r="D169" s="7" t="s">
        <v>613</v>
      </c>
      <c r="E169" s="105">
        <v>65475</v>
      </c>
      <c r="F169" s="11">
        <v>100000</v>
      </c>
      <c r="G169" s="12">
        <v>34525</v>
      </c>
      <c r="H169" s="20" t="s">
        <v>612</v>
      </c>
      <c r="I169" s="7" t="s">
        <v>442</v>
      </c>
      <c r="J169" s="3">
        <v>44264186</v>
      </c>
      <c r="K169" s="22" t="s">
        <v>446</v>
      </c>
      <c r="L169" s="10"/>
      <c r="M169" s="7"/>
      <c r="N169" s="7"/>
      <c r="O169" s="7"/>
      <c r="P169" s="7"/>
      <c r="Q169" s="7"/>
      <c r="R169" s="7"/>
    </row>
    <row r="170" spans="1:18" ht="12.75">
      <c r="A170" s="24">
        <v>1221428209</v>
      </c>
      <c r="B170" s="72" t="s">
        <v>595</v>
      </c>
      <c r="C170" s="99" t="s">
        <v>299</v>
      </c>
      <c r="D170" s="7" t="s">
        <v>300</v>
      </c>
      <c r="E170" s="106">
        <v>150000</v>
      </c>
      <c r="F170" s="12">
        <v>150000</v>
      </c>
      <c r="G170" s="12">
        <v>0</v>
      </c>
      <c r="H170" s="20" t="s">
        <v>612</v>
      </c>
      <c r="I170" s="7" t="s">
        <v>466</v>
      </c>
      <c r="J170" s="3">
        <v>42940974</v>
      </c>
      <c r="K170" s="22" t="s">
        <v>467</v>
      </c>
      <c r="L170" s="10"/>
      <c r="M170" s="7"/>
      <c r="N170" s="7"/>
      <c r="O170" s="7"/>
      <c r="P170" s="7"/>
      <c r="Q170" s="7"/>
      <c r="R170" s="7"/>
    </row>
    <row r="171" spans="1:18" ht="12.75">
      <c r="A171" s="24">
        <v>1221428210</v>
      </c>
      <c r="B171" s="72" t="s">
        <v>595</v>
      </c>
      <c r="C171" s="99" t="s">
        <v>299</v>
      </c>
      <c r="D171" s="7" t="s">
        <v>301</v>
      </c>
      <c r="E171" s="106">
        <v>35000</v>
      </c>
      <c r="F171" s="12">
        <v>35000</v>
      </c>
      <c r="G171" s="12">
        <v>0</v>
      </c>
      <c r="H171" s="20" t="s">
        <v>612</v>
      </c>
      <c r="I171" s="7" t="s">
        <v>466</v>
      </c>
      <c r="J171" s="3">
        <v>42940974</v>
      </c>
      <c r="K171" s="22" t="s">
        <v>467</v>
      </c>
      <c r="L171" s="10"/>
      <c r="M171" s="7"/>
      <c r="N171" s="7"/>
      <c r="O171" s="7"/>
      <c r="P171" s="7"/>
      <c r="Q171" s="7"/>
      <c r="R171" s="7"/>
    </row>
    <row r="172" spans="1:18" ht="12.75">
      <c r="A172" s="23">
        <v>1221428510</v>
      </c>
      <c r="B172" s="220" t="s">
        <v>605</v>
      </c>
      <c r="C172" s="99" t="s">
        <v>150</v>
      </c>
      <c r="D172" s="7" t="s">
        <v>151</v>
      </c>
      <c r="E172" s="105">
        <v>204000</v>
      </c>
      <c r="F172" s="11">
        <v>204000</v>
      </c>
      <c r="G172" s="11">
        <v>0</v>
      </c>
      <c r="H172" s="20" t="s">
        <v>440</v>
      </c>
      <c r="I172" s="7" t="s">
        <v>509</v>
      </c>
      <c r="J172" s="13" t="s">
        <v>149</v>
      </c>
      <c r="K172" s="22" t="s">
        <v>454</v>
      </c>
      <c r="L172" s="10"/>
      <c r="M172" s="7"/>
      <c r="N172" s="7"/>
      <c r="O172" s="7"/>
      <c r="P172" s="7"/>
      <c r="Q172" s="7"/>
      <c r="R172" s="7"/>
    </row>
    <row r="173" spans="1:18" ht="12.75">
      <c r="A173" s="23">
        <v>1221428708</v>
      </c>
      <c r="B173" s="220" t="s">
        <v>610</v>
      </c>
      <c r="C173" s="99" t="s">
        <v>150</v>
      </c>
      <c r="D173" s="7" t="s">
        <v>152</v>
      </c>
      <c r="E173" s="105">
        <v>592000</v>
      </c>
      <c r="F173" s="11">
        <v>592000</v>
      </c>
      <c r="G173" s="15">
        <v>0</v>
      </c>
      <c r="H173" s="20" t="s">
        <v>440</v>
      </c>
      <c r="I173" s="7" t="s">
        <v>509</v>
      </c>
      <c r="J173" s="13" t="s">
        <v>149</v>
      </c>
      <c r="K173" s="22" t="s">
        <v>454</v>
      </c>
      <c r="L173" s="10"/>
      <c r="M173" s="7"/>
      <c r="N173" s="7"/>
      <c r="O173" s="7"/>
      <c r="P173" s="7"/>
      <c r="Q173" s="7"/>
      <c r="R173" s="7"/>
    </row>
    <row r="174" spans="1:18" ht="12.75">
      <c r="A174" s="23">
        <v>1221428709</v>
      </c>
      <c r="B174" s="220" t="s">
        <v>610</v>
      </c>
      <c r="C174" s="99" t="s">
        <v>155</v>
      </c>
      <c r="D174" s="7" t="s">
        <v>153</v>
      </c>
      <c r="E174" s="105">
        <v>180000</v>
      </c>
      <c r="F174" s="11">
        <v>180000</v>
      </c>
      <c r="G174" s="15">
        <v>0</v>
      </c>
      <c r="H174" s="20" t="s">
        <v>440</v>
      </c>
      <c r="I174" s="7" t="s">
        <v>503</v>
      </c>
      <c r="J174" s="13" t="s">
        <v>154</v>
      </c>
      <c r="K174" s="22" t="s">
        <v>448</v>
      </c>
      <c r="L174" s="10"/>
      <c r="M174" s="7"/>
      <c r="N174" s="7"/>
      <c r="O174" s="7"/>
      <c r="P174" s="7"/>
      <c r="Q174" s="7"/>
      <c r="R174" s="7"/>
    </row>
    <row r="175" spans="1:18" ht="12.75">
      <c r="A175" s="23">
        <v>1221428602</v>
      </c>
      <c r="B175" s="220" t="s">
        <v>606</v>
      </c>
      <c r="C175" s="99" t="s">
        <v>44</v>
      </c>
      <c r="D175" s="7" t="s">
        <v>45</v>
      </c>
      <c r="E175" s="105">
        <v>76000</v>
      </c>
      <c r="F175" s="11">
        <v>76000</v>
      </c>
      <c r="G175" s="11">
        <v>0</v>
      </c>
      <c r="H175" s="20" t="s">
        <v>440</v>
      </c>
      <c r="I175" s="7" t="s">
        <v>453</v>
      </c>
      <c r="J175" s="3">
        <v>26437171</v>
      </c>
      <c r="K175" s="22" t="s">
        <v>446</v>
      </c>
      <c r="L175" s="10"/>
      <c r="M175" s="7"/>
      <c r="N175" s="7"/>
      <c r="O175" s="7"/>
      <c r="P175" s="7"/>
      <c r="Q175" s="7"/>
      <c r="R175" s="7"/>
    </row>
    <row r="176" spans="1:18" ht="12.75">
      <c r="A176" s="23">
        <v>1221428220</v>
      </c>
      <c r="B176" s="72" t="s">
        <v>595</v>
      </c>
      <c r="C176" s="99" t="s">
        <v>241</v>
      </c>
      <c r="D176" s="7" t="s">
        <v>242</v>
      </c>
      <c r="E176" s="105">
        <v>120000</v>
      </c>
      <c r="F176" s="12">
        <v>120000</v>
      </c>
      <c r="G176" s="11">
        <v>0</v>
      </c>
      <c r="H176" s="20" t="s">
        <v>612</v>
      </c>
      <c r="I176" s="7" t="s">
        <v>442</v>
      </c>
      <c r="J176" s="3">
        <v>43871020</v>
      </c>
      <c r="K176" s="22" t="s">
        <v>446</v>
      </c>
      <c r="L176" s="10"/>
      <c r="M176" s="7"/>
      <c r="N176" s="7"/>
      <c r="O176" s="7"/>
      <c r="P176" s="7"/>
      <c r="Q176" s="7"/>
      <c r="R176" s="7"/>
    </row>
    <row r="177" spans="1:18" ht="12.75">
      <c r="A177" s="23">
        <v>1221428689</v>
      </c>
      <c r="B177" s="72" t="s">
        <v>165</v>
      </c>
      <c r="C177" s="99" t="s">
        <v>582</v>
      </c>
      <c r="D177" s="7" t="s">
        <v>431</v>
      </c>
      <c r="E177" s="106">
        <v>16000</v>
      </c>
      <c r="F177" s="12">
        <v>16000</v>
      </c>
      <c r="G177" s="12">
        <v>0</v>
      </c>
      <c r="H177" s="20" t="s">
        <v>612</v>
      </c>
      <c r="I177" s="7" t="s">
        <v>442</v>
      </c>
      <c r="J177" s="13" t="s">
        <v>430</v>
      </c>
      <c r="K177" s="22" t="s">
        <v>443</v>
      </c>
      <c r="L177" s="10"/>
      <c r="M177" s="7"/>
      <c r="N177" s="7"/>
      <c r="O177" s="7"/>
      <c r="P177" s="7"/>
      <c r="Q177" s="7"/>
      <c r="R177" s="7"/>
    </row>
    <row r="178" spans="1:18" ht="12.75">
      <c r="A178" s="23">
        <v>1221428749</v>
      </c>
      <c r="B178" s="8" t="s">
        <v>165</v>
      </c>
      <c r="C178" s="99" t="s">
        <v>101</v>
      </c>
      <c r="D178" s="7" t="s">
        <v>100</v>
      </c>
      <c r="E178" s="105">
        <v>35000</v>
      </c>
      <c r="F178" s="11">
        <v>35000</v>
      </c>
      <c r="G178" s="15">
        <v>0</v>
      </c>
      <c r="H178" s="20" t="s">
        <v>440</v>
      </c>
      <c r="I178" s="7" t="s">
        <v>442</v>
      </c>
      <c r="J178" s="13" t="s">
        <v>98</v>
      </c>
      <c r="K178" s="22" t="s">
        <v>497</v>
      </c>
      <c r="L178" s="10"/>
      <c r="M178" s="7"/>
      <c r="N178" s="7"/>
      <c r="O178" s="7"/>
      <c r="P178" s="7"/>
      <c r="Q178" s="7"/>
      <c r="R178" s="7"/>
    </row>
    <row r="179" spans="1:18" ht="12.75">
      <c r="A179" s="24">
        <v>1221428752</v>
      </c>
      <c r="B179" s="8" t="s">
        <v>165</v>
      </c>
      <c r="C179" s="99" t="s">
        <v>321</v>
      </c>
      <c r="D179" s="7" t="s">
        <v>322</v>
      </c>
      <c r="E179" s="106">
        <v>30000</v>
      </c>
      <c r="F179" s="11">
        <v>30000</v>
      </c>
      <c r="G179" s="15">
        <v>0</v>
      </c>
      <c r="H179" s="20" t="s">
        <v>612</v>
      </c>
      <c r="I179" s="7" t="s">
        <v>442</v>
      </c>
      <c r="J179" s="13" t="s">
        <v>98</v>
      </c>
      <c r="K179" s="22" t="s">
        <v>497</v>
      </c>
      <c r="L179" s="10"/>
      <c r="M179" s="7"/>
      <c r="N179" s="7"/>
      <c r="O179" s="7"/>
      <c r="P179" s="7"/>
      <c r="Q179" s="7"/>
      <c r="R179" s="7"/>
    </row>
    <row r="180" spans="1:18" ht="12.75">
      <c r="A180" s="24">
        <v>1221428750</v>
      </c>
      <c r="B180" s="8" t="s">
        <v>165</v>
      </c>
      <c r="C180" s="99" t="s">
        <v>317</v>
      </c>
      <c r="D180" s="7" t="s">
        <v>318</v>
      </c>
      <c r="E180" s="106">
        <v>30000</v>
      </c>
      <c r="F180" s="11">
        <v>30000</v>
      </c>
      <c r="G180" s="15">
        <v>0</v>
      </c>
      <c r="H180" s="20" t="s">
        <v>612</v>
      </c>
      <c r="I180" s="7" t="s">
        <v>442</v>
      </c>
      <c r="J180" s="13" t="s">
        <v>98</v>
      </c>
      <c r="K180" s="22" t="s">
        <v>497</v>
      </c>
      <c r="L180" s="19"/>
      <c r="M180" s="4"/>
      <c r="N180" s="4"/>
      <c r="O180" s="4"/>
      <c r="P180" s="4"/>
      <c r="Q180" s="4"/>
      <c r="R180" s="4"/>
    </row>
    <row r="181" spans="1:18" ht="12.75">
      <c r="A181" s="23">
        <v>1221428760</v>
      </c>
      <c r="B181" s="8" t="s">
        <v>165</v>
      </c>
      <c r="C181" s="99" t="s">
        <v>110</v>
      </c>
      <c r="D181" s="7" t="s">
        <v>111</v>
      </c>
      <c r="E181" s="105">
        <v>50000</v>
      </c>
      <c r="F181" s="11">
        <v>50000</v>
      </c>
      <c r="G181" s="15">
        <v>0</v>
      </c>
      <c r="H181" s="20" t="s">
        <v>440</v>
      </c>
      <c r="I181" s="7" t="s">
        <v>442</v>
      </c>
      <c r="J181" s="13" t="s">
        <v>98</v>
      </c>
      <c r="K181" s="22" t="s">
        <v>497</v>
      </c>
      <c r="L181" s="19"/>
      <c r="M181" s="4"/>
      <c r="N181" s="4"/>
      <c r="O181" s="4"/>
      <c r="P181" s="4"/>
      <c r="Q181" s="4"/>
      <c r="R181" s="4"/>
    </row>
    <row r="182" spans="1:18" ht="12.75">
      <c r="A182" s="23">
        <v>1221428755</v>
      </c>
      <c r="B182" s="8" t="s">
        <v>165</v>
      </c>
      <c r="C182" s="99" t="s">
        <v>104</v>
      </c>
      <c r="D182" s="7" t="s">
        <v>105</v>
      </c>
      <c r="E182" s="105">
        <v>45000</v>
      </c>
      <c r="F182" s="11">
        <v>45000</v>
      </c>
      <c r="G182" s="15">
        <v>0</v>
      </c>
      <c r="H182" s="20" t="s">
        <v>440</v>
      </c>
      <c r="I182" s="7" t="s">
        <v>442</v>
      </c>
      <c r="J182" s="13" t="s">
        <v>98</v>
      </c>
      <c r="K182" s="22" t="s">
        <v>497</v>
      </c>
      <c r="L182" s="10"/>
      <c r="M182" s="7"/>
      <c r="N182" s="7"/>
      <c r="O182" s="7"/>
      <c r="P182" s="7"/>
      <c r="Q182" s="7"/>
      <c r="R182" s="7"/>
    </row>
    <row r="183" spans="1:18" ht="12.75">
      <c r="A183" s="24">
        <v>1221428757</v>
      </c>
      <c r="B183" s="8" t="s">
        <v>165</v>
      </c>
      <c r="C183" s="99" t="s">
        <v>325</v>
      </c>
      <c r="D183" s="7" t="s">
        <v>326</v>
      </c>
      <c r="E183" s="106">
        <v>30000</v>
      </c>
      <c r="F183" s="11">
        <v>30000</v>
      </c>
      <c r="G183" s="15">
        <v>0</v>
      </c>
      <c r="H183" s="20" t="s">
        <v>612</v>
      </c>
      <c r="I183" s="7" t="s">
        <v>480</v>
      </c>
      <c r="J183" s="13" t="s">
        <v>98</v>
      </c>
      <c r="K183" s="22" t="s">
        <v>497</v>
      </c>
      <c r="L183" s="10"/>
      <c r="M183" s="7"/>
      <c r="N183" s="7"/>
      <c r="O183" s="7"/>
      <c r="P183" s="7"/>
      <c r="Q183" s="7"/>
      <c r="R183" s="7"/>
    </row>
    <row r="184" spans="1:18" ht="12.75">
      <c r="A184" s="24">
        <v>1221428754</v>
      </c>
      <c r="B184" s="8" t="s">
        <v>165</v>
      </c>
      <c r="C184" s="99" t="s">
        <v>323</v>
      </c>
      <c r="D184" s="7" t="s">
        <v>324</v>
      </c>
      <c r="E184" s="106">
        <v>30000</v>
      </c>
      <c r="F184" s="11">
        <v>30000</v>
      </c>
      <c r="G184" s="15">
        <v>0</v>
      </c>
      <c r="H184" s="20" t="s">
        <v>612</v>
      </c>
      <c r="I184" s="7" t="s">
        <v>442</v>
      </c>
      <c r="J184" s="13" t="s">
        <v>98</v>
      </c>
      <c r="K184" s="22" t="s">
        <v>497</v>
      </c>
      <c r="L184" s="10"/>
      <c r="M184" s="7"/>
      <c r="N184" s="7"/>
      <c r="O184" s="7"/>
      <c r="P184" s="7"/>
      <c r="Q184" s="7"/>
      <c r="R184" s="7"/>
    </row>
    <row r="185" spans="1:18" ht="12.75">
      <c r="A185" s="23">
        <v>1221428753</v>
      </c>
      <c r="B185" s="8" t="s">
        <v>165</v>
      </c>
      <c r="C185" s="99" t="s">
        <v>102</v>
      </c>
      <c r="D185" s="7" t="s">
        <v>103</v>
      </c>
      <c r="E185" s="105">
        <v>42000</v>
      </c>
      <c r="F185" s="11">
        <v>42000</v>
      </c>
      <c r="G185" s="15">
        <v>0</v>
      </c>
      <c r="H185" s="20" t="s">
        <v>440</v>
      </c>
      <c r="I185" s="7" t="s">
        <v>442</v>
      </c>
      <c r="J185" s="13" t="s">
        <v>98</v>
      </c>
      <c r="K185" s="22" t="s">
        <v>497</v>
      </c>
      <c r="L185" s="10"/>
      <c r="M185" s="7"/>
      <c r="N185" s="7"/>
      <c r="O185" s="7"/>
      <c r="P185" s="7"/>
      <c r="Q185" s="7"/>
      <c r="R185" s="7"/>
    </row>
    <row r="186" spans="1:18" ht="12.75">
      <c r="A186" s="24">
        <v>1221428751</v>
      </c>
      <c r="B186" s="8" t="s">
        <v>165</v>
      </c>
      <c r="C186" s="99" t="s">
        <v>319</v>
      </c>
      <c r="D186" s="7" t="s">
        <v>320</v>
      </c>
      <c r="E186" s="106">
        <v>30000</v>
      </c>
      <c r="F186" s="11">
        <v>30000</v>
      </c>
      <c r="G186" s="15">
        <v>0</v>
      </c>
      <c r="H186" s="20" t="s">
        <v>612</v>
      </c>
      <c r="I186" s="7" t="s">
        <v>442</v>
      </c>
      <c r="J186" s="13" t="s">
        <v>98</v>
      </c>
      <c r="K186" s="22" t="s">
        <v>497</v>
      </c>
      <c r="L186" s="10"/>
      <c r="M186" s="7"/>
      <c r="N186" s="7"/>
      <c r="O186" s="7"/>
      <c r="P186" s="7"/>
      <c r="Q186" s="7"/>
      <c r="R186" s="7"/>
    </row>
    <row r="187" spans="1:18" ht="12.75">
      <c r="A187" s="23">
        <v>1221428756</v>
      </c>
      <c r="B187" s="8" t="s">
        <v>165</v>
      </c>
      <c r="C187" s="99" t="s">
        <v>106</v>
      </c>
      <c r="D187" s="7" t="s">
        <v>107</v>
      </c>
      <c r="E187" s="105">
        <v>48000</v>
      </c>
      <c r="F187" s="11">
        <v>48000</v>
      </c>
      <c r="G187" s="15">
        <v>0</v>
      </c>
      <c r="H187" s="20" t="s">
        <v>440</v>
      </c>
      <c r="I187" s="7" t="s">
        <v>442</v>
      </c>
      <c r="J187" s="13" t="s">
        <v>98</v>
      </c>
      <c r="K187" s="22" t="s">
        <v>497</v>
      </c>
      <c r="L187" s="10"/>
      <c r="M187" s="7"/>
      <c r="N187" s="7"/>
      <c r="O187" s="7"/>
      <c r="P187" s="7"/>
      <c r="Q187" s="7"/>
      <c r="R187" s="7"/>
    </row>
    <row r="188" spans="1:18" ht="14.25" customHeight="1">
      <c r="A188" s="23">
        <v>1221428747</v>
      </c>
      <c r="B188" s="8" t="s">
        <v>165</v>
      </c>
      <c r="C188" s="99" t="s">
        <v>97</v>
      </c>
      <c r="D188" s="7" t="s">
        <v>99</v>
      </c>
      <c r="E188" s="105">
        <v>45000</v>
      </c>
      <c r="F188" s="11">
        <v>45000</v>
      </c>
      <c r="G188" s="15">
        <v>0</v>
      </c>
      <c r="H188" s="20" t="s">
        <v>440</v>
      </c>
      <c r="I188" s="7" t="s">
        <v>442</v>
      </c>
      <c r="J188" s="13" t="s">
        <v>98</v>
      </c>
      <c r="K188" s="22" t="s">
        <v>497</v>
      </c>
      <c r="L188" s="10"/>
      <c r="M188" s="7"/>
      <c r="N188" s="7"/>
      <c r="O188" s="7"/>
      <c r="P188" s="7"/>
      <c r="Q188" s="7"/>
      <c r="R188" s="7"/>
    </row>
    <row r="189" spans="1:18" ht="12.75">
      <c r="A189" s="24">
        <v>1221428748</v>
      </c>
      <c r="B189" s="8" t="s">
        <v>165</v>
      </c>
      <c r="C189" s="99" t="s">
        <v>315</v>
      </c>
      <c r="D189" s="7" t="s">
        <v>316</v>
      </c>
      <c r="E189" s="106">
        <v>30000</v>
      </c>
      <c r="F189" s="11">
        <v>30000</v>
      </c>
      <c r="G189" s="15">
        <v>0</v>
      </c>
      <c r="H189" s="20" t="s">
        <v>612</v>
      </c>
      <c r="I189" s="7" t="s">
        <v>442</v>
      </c>
      <c r="J189" s="13" t="s">
        <v>98</v>
      </c>
      <c r="K189" s="22" t="s">
        <v>497</v>
      </c>
      <c r="L189" s="10"/>
      <c r="M189" s="7"/>
      <c r="N189" s="7"/>
      <c r="O189" s="7"/>
      <c r="P189" s="7"/>
      <c r="Q189" s="7"/>
      <c r="R189" s="7"/>
    </row>
    <row r="190" spans="1:18" ht="12.75">
      <c r="A190" s="23">
        <v>1221428759</v>
      </c>
      <c r="B190" s="8" t="s">
        <v>165</v>
      </c>
      <c r="C190" s="99" t="s">
        <v>108</v>
      </c>
      <c r="D190" s="7" t="s">
        <v>109</v>
      </c>
      <c r="E190" s="105">
        <v>35000</v>
      </c>
      <c r="F190" s="11">
        <v>35000</v>
      </c>
      <c r="G190" s="15">
        <v>0</v>
      </c>
      <c r="H190" s="20" t="s">
        <v>440</v>
      </c>
      <c r="I190" s="7" t="s">
        <v>442</v>
      </c>
      <c r="J190" s="13" t="s">
        <v>98</v>
      </c>
      <c r="K190" s="22" t="s">
        <v>497</v>
      </c>
      <c r="L190" s="10"/>
      <c r="M190" s="7"/>
      <c r="N190" s="7"/>
      <c r="O190" s="7"/>
      <c r="P190" s="7"/>
      <c r="Q190" s="7"/>
      <c r="R190" s="7"/>
    </row>
    <row r="191" spans="1:18" ht="12.75">
      <c r="A191" s="24">
        <v>1221428758</v>
      </c>
      <c r="B191" s="8" t="s">
        <v>165</v>
      </c>
      <c r="C191" s="99" t="s">
        <v>327</v>
      </c>
      <c r="D191" s="7" t="s">
        <v>328</v>
      </c>
      <c r="E191" s="106">
        <v>30000</v>
      </c>
      <c r="F191" s="11">
        <v>30000</v>
      </c>
      <c r="G191" s="15">
        <v>0</v>
      </c>
      <c r="H191" s="20" t="s">
        <v>612</v>
      </c>
      <c r="I191" s="7" t="s">
        <v>480</v>
      </c>
      <c r="J191" s="13" t="s">
        <v>98</v>
      </c>
      <c r="K191" s="22" t="s">
        <v>497</v>
      </c>
      <c r="L191" s="10"/>
      <c r="M191" s="7"/>
      <c r="N191" s="7"/>
      <c r="O191" s="7"/>
      <c r="P191" s="7"/>
      <c r="Q191" s="7"/>
      <c r="R191" s="7"/>
    </row>
    <row r="192" spans="1:18" ht="12.75">
      <c r="A192" s="23">
        <v>1221428777</v>
      </c>
      <c r="B192" s="8" t="s">
        <v>165</v>
      </c>
      <c r="C192" s="99" t="s">
        <v>124</v>
      </c>
      <c r="D192" s="7" t="s">
        <v>125</v>
      </c>
      <c r="E192" s="105">
        <v>36000</v>
      </c>
      <c r="F192" s="11">
        <v>36000</v>
      </c>
      <c r="G192" s="15">
        <v>0</v>
      </c>
      <c r="H192" s="20" t="s">
        <v>440</v>
      </c>
      <c r="I192" s="7" t="s">
        <v>442</v>
      </c>
      <c r="J192" s="13" t="s">
        <v>98</v>
      </c>
      <c r="K192" s="22" t="s">
        <v>452</v>
      </c>
      <c r="L192" s="10"/>
      <c r="M192" s="7"/>
      <c r="N192" s="7"/>
      <c r="O192" s="7"/>
      <c r="P192" s="7"/>
      <c r="Q192" s="7"/>
      <c r="R192" s="7"/>
    </row>
    <row r="193" spans="1:18" ht="12.75">
      <c r="A193" s="24">
        <v>1221428795</v>
      </c>
      <c r="B193" s="8" t="s">
        <v>165</v>
      </c>
      <c r="C193" s="99" t="s">
        <v>329</v>
      </c>
      <c r="D193" s="7" t="s">
        <v>330</v>
      </c>
      <c r="E193" s="106">
        <v>29000</v>
      </c>
      <c r="F193" s="11">
        <v>29000</v>
      </c>
      <c r="G193" s="15">
        <v>0</v>
      </c>
      <c r="H193" s="20" t="s">
        <v>612</v>
      </c>
      <c r="I193" s="7" t="s">
        <v>442</v>
      </c>
      <c r="J193" s="13" t="s">
        <v>98</v>
      </c>
      <c r="K193" s="22" t="s">
        <v>452</v>
      </c>
      <c r="L193" s="10"/>
      <c r="M193" s="7"/>
      <c r="N193" s="7"/>
      <c r="O193" s="7"/>
      <c r="P193" s="7"/>
      <c r="Q193" s="7"/>
      <c r="R193" s="7"/>
    </row>
    <row r="194" spans="1:18" ht="12.75">
      <c r="A194" s="24">
        <v>1221428796</v>
      </c>
      <c r="B194" s="8" t="s">
        <v>165</v>
      </c>
      <c r="C194" s="99" t="s">
        <v>331</v>
      </c>
      <c r="D194" s="7" t="s">
        <v>332</v>
      </c>
      <c r="E194" s="106">
        <v>29000</v>
      </c>
      <c r="F194" s="11">
        <v>29000</v>
      </c>
      <c r="G194" s="15">
        <v>0</v>
      </c>
      <c r="H194" s="20" t="s">
        <v>612</v>
      </c>
      <c r="I194" s="7" t="s">
        <v>442</v>
      </c>
      <c r="J194" s="13" t="s">
        <v>98</v>
      </c>
      <c r="K194" s="22" t="s">
        <v>452</v>
      </c>
      <c r="L194" s="10"/>
      <c r="M194" s="7"/>
      <c r="N194" s="7"/>
      <c r="O194" s="7"/>
      <c r="P194" s="7"/>
      <c r="Q194" s="7"/>
      <c r="R194" s="7"/>
    </row>
    <row r="195" spans="1:18" ht="12.75">
      <c r="A195" s="23">
        <v>1221428230</v>
      </c>
      <c r="B195" s="8" t="s">
        <v>595</v>
      </c>
      <c r="C195" s="99" t="s">
        <v>187</v>
      </c>
      <c r="D195" s="7" t="s">
        <v>188</v>
      </c>
      <c r="E195" s="105">
        <v>35000</v>
      </c>
      <c r="F195" s="11">
        <v>35000</v>
      </c>
      <c r="G195" s="11">
        <v>0</v>
      </c>
      <c r="H195" s="20" t="s">
        <v>612</v>
      </c>
      <c r="I195" s="7" t="s">
        <v>459</v>
      </c>
      <c r="J195" s="3">
        <v>71572325</v>
      </c>
      <c r="K195" s="22" t="s">
        <v>460</v>
      </c>
      <c r="L195" s="10"/>
      <c r="M195" s="7"/>
      <c r="N195" s="7"/>
      <c r="O195" s="7"/>
      <c r="P195" s="7"/>
      <c r="Q195" s="7"/>
      <c r="R195" s="7"/>
    </row>
    <row r="196" spans="1:18" ht="12.75">
      <c r="A196" s="23">
        <v>1221428233</v>
      </c>
      <c r="B196" s="8" t="s">
        <v>595</v>
      </c>
      <c r="C196" s="99" t="s">
        <v>187</v>
      </c>
      <c r="D196" s="7" t="s">
        <v>189</v>
      </c>
      <c r="E196" s="105">
        <v>40000</v>
      </c>
      <c r="F196" s="11">
        <v>40000</v>
      </c>
      <c r="G196" s="11">
        <v>0</v>
      </c>
      <c r="H196" s="20" t="s">
        <v>612</v>
      </c>
      <c r="I196" s="7" t="s">
        <v>459</v>
      </c>
      <c r="J196" s="3">
        <v>71572325</v>
      </c>
      <c r="K196" s="22" t="s">
        <v>460</v>
      </c>
      <c r="L196" s="10"/>
      <c r="M196" s="7"/>
      <c r="N196" s="7"/>
      <c r="O196" s="7"/>
      <c r="P196" s="7"/>
      <c r="Q196" s="7"/>
      <c r="R196" s="7"/>
    </row>
    <row r="197" spans="1:18" ht="12.75">
      <c r="A197" s="23">
        <v>1221428507</v>
      </c>
      <c r="B197" s="2" t="s">
        <v>605</v>
      </c>
      <c r="C197" s="99" t="s">
        <v>60</v>
      </c>
      <c r="D197" s="7" t="s">
        <v>61</v>
      </c>
      <c r="E197" s="105">
        <v>2010000</v>
      </c>
      <c r="F197" s="11">
        <v>2010000</v>
      </c>
      <c r="G197" s="11">
        <v>0</v>
      </c>
      <c r="H197" s="20" t="s">
        <v>440</v>
      </c>
      <c r="I197" s="7" t="s">
        <v>465</v>
      </c>
      <c r="J197" s="3">
        <v>26784611</v>
      </c>
      <c r="K197" s="22" t="s">
        <v>446</v>
      </c>
      <c r="L197" s="10"/>
      <c r="M197" s="7"/>
      <c r="N197" s="7"/>
      <c r="O197" s="7"/>
      <c r="P197" s="7"/>
      <c r="Q197" s="7"/>
      <c r="R197" s="7"/>
    </row>
    <row r="198" spans="1:18" ht="12.75">
      <c r="A198" s="23">
        <v>1221428603</v>
      </c>
      <c r="B198" s="2" t="s">
        <v>606</v>
      </c>
      <c r="C198" s="99" t="s">
        <v>143</v>
      </c>
      <c r="D198" s="7" t="s">
        <v>144</v>
      </c>
      <c r="E198" s="105">
        <v>400000</v>
      </c>
      <c r="F198" s="11">
        <v>400000</v>
      </c>
      <c r="G198" s="11">
        <v>0</v>
      </c>
      <c r="H198" s="20" t="s">
        <v>440</v>
      </c>
      <c r="I198" s="7" t="s">
        <v>485</v>
      </c>
      <c r="J198" s="3">
        <v>41505191</v>
      </c>
      <c r="K198" s="22" t="s">
        <v>454</v>
      </c>
      <c r="L198" s="10"/>
      <c r="M198" s="7"/>
      <c r="N198" s="7"/>
      <c r="O198" s="7"/>
      <c r="P198" s="7"/>
      <c r="Q198" s="7"/>
      <c r="R198" s="7"/>
    </row>
    <row r="199" spans="1:18" ht="12.75">
      <c r="A199" s="24">
        <v>1221428116</v>
      </c>
      <c r="B199" s="8" t="s">
        <v>594</v>
      </c>
      <c r="C199" s="99" t="s">
        <v>310</v>
      </c>
      <c r="D199" s="7" t="s">
        <v>311</v>
      </c>
      <c r="E199" s="106">
        <v>160000</v>
      </c>
      <c r="F199" s="11">
        <v>160000</v>
      </c>
      <c r="G199" s="12">
        <v>0</v>
      </c>
      <c r="H199" s="20" t="s">
        <v>612</v>
      </c>
      <c r="I199" s="7" t="s">
        <v>463</v>
      </c>
      <c r="J199" s="3">
        <v>61989100</v>
      </c>
      <c r="K199" s="22" t="s">
        <v>443</v>
      </c>
      <c r="L199" s="10"/>
      <c r="M199" s="7"/>
      <c r="N199" s="7"/>
      <c r="O199" s="7"/>
      <c r="P199" s="7"/>
      <c r="Q199" s="7"/>
      <c r="R199" s="7"/>
    </row>
    <row r="200" spans="1:18" ht="12.75">
      <c r="A200" s="24">
        <v>1221428235</v>
      </c>
      <c r="B200" s="8" t="s">
        <v>595</v>
      </c>
      <c r="C200" s="99" t="s">
        <v>313</v>
      </c>
      <c r="D200" s="7" t="s">
        <v>314</v>
      </c>
      <c r="E200" s="106">
        <v>190000</v>
      </c>
      <c r="F200" s="11">
        <v>190000</v>
      </c>
      <c r="G200" s="11">
        <v>0</v>
      </c>
      <c r="H200" s="20" t="s">
        <v>612</v>
      </c>
      <c r="I200" s="7" t="s">
        <v>461</v>
      </c>
      <c r="J200" s="13" t="s">
        <v>312</v>
      </c>
      <c r="K200" s="22" t="s">
        <v>443</v>
      </c>
      <c r="L200" s="10"/>
      <c r="M200" s="7"/>
      <c r="N200" s="7"/>
      <c r="O200" s="7"/>
      <c r="P200" s="7"/>
      <c r="Q200" s="7"/>
      <c r="R200" s="7"/>
    </row>
    <row r="201" spans="1:18" ht="12.75">
      <c r="A201" s="23">
        <v>1221428733</v>
      </c>
      <c r="B201" s="8" t="s">
        <v>165</v>
      </c>
      <c r="C201" s="99" t="s">
        <v>549</v>
      </c>
      <c r="D201" s="7" t="s">
        <v>358</v>
      </c>
      <c r="E201" s="106">
        <v>19000</v>
      </c>
      <c r="F201" s="12">
        <v>19000</v>
      </c>
      <c r="G201" s="15">
        <v>0</v>
      </c>
      <c r="H201" s="20" t="s">
        <v>612</v>
      </c>
      <c r="I201" s="7" t="s">
        <v>490</v>
      </c>
      <c r="J201" s="13" t="s">
        <v>357</v>
      </c>
      <c r="K201" s="22" t="s">
        <v>443</v>
      </c>
      <c r="L201" s="10"/>
      <c r="M201" s="7"/>
      <c r="N201" s="7"/>
      <c r="O201" s="7"/>
      <c r="P201" s="7"/>
      <c r="Q201" s="7"/>
      <c r="R201" s="7"/>
    </row>
    <row r="202" spans="1:18" ht="12.75">
      <c r="A202" s="23">
        <v>1221428690</v>
      </c>
      <c r="B202" s="8" t="s">
        <v>165</v>
      </c>
      <c r="C202" s="99" t="s">
        <v>581</v>
      </c>
      <c r="D202" s="7" t="s">
        <v>418</v>
      </c>
      <c r="E202" s="106">
        <v>16000</v>
      </c>
      <c r="F202" s="12">
        <v>16000</v>
      </c>
      <c r="G202" s="12">
        <v>0</v>
      </c>
      <c r="H202" s="20" t="s">
        <v>612</v>
      </c>
      <c r="I202" s="7" t="s">
        <v>442</v>
      </c>
      <c r="J202" s="13" t="s">
        <v>417</v>
      </c>
      <c r="K202" s="22" t="s">
        <v>443</v>
      </c>
      <c r="L202" s="10"/>
      <c r="M202" s="7"/>
      <c r="N202" s="7"/>
      <c r="O202" s="7"/>
      <c r="P202" s="7"/>
      <c r="Q202" s="7"/>
      <c r="R202" s="7"/>
    </row>
    <row r="203" spans="1:18" ht="12.75">
      <c r="A203" s="23">
        <v>1221428734</v>
      </c>
      <c r="B203" s="8" t="s">
        <v>165</v>
      </c>
      <c r="C203" s="99" t="s">
        <v>550</v>
      </c>
      <c r="D203" s="7" t="s">
        <v>359</v>
      </c>
      <c r="E203" s="106">
        <v>14000</v>
      </c>
      <c r="F203" s="12">
        <v>14000</v>
      </c>
      <c r="G203" s="15">
        <v>0</v>
      </c>
      <c r="H203" s="20" t="s">
        <v>612</v>
      </c>
      <c r="I203" s="7" t="s">
        <v>442</v>
      </c>
      <c r="J203" s="13" t="s">
        <v>357</v>
      </c>
      <c r="K203" s="22" t="s">
        <v>443</v>
      </c>
      <c r="L203" s="10"/>
      <c r="M203" s="7"/>
      <c r="N203" s="7"/>
      <c r="O203" s="7"/>
      <c r="P203" s="7"/>
      <c r="Q203" s="7"/>
      <c r="R203" s="7"/>
    </row>
    <row r="204" spans="1:18" ht="12.75">
      <c r="A204" s="23">
        <v>1221428764</v>
      </c>
      <c r="B204" s="8" t="s">
        <v>165</v>
      </c>
      <c r="C204" s="99" t="s">
        <v>556</v>
      </c>
      <c r="D204" s="7" t="s">
        <v>369</v>
      </c>
      <c r="E204" s="106">
        <v>26000</v>
      </c>
      <c r="F204" s="12">
        <v>26000</v>
      </c>
      <c r="G204" s="15">
        <v>0</v>
      </c>
      <c r="H204" s="20" t="s">
        <v>612</v>
      </c>
      <c r="I204" s="7" t="s">
        <v>450</v>
      </c>
      <c r="J204" s="13" t="s">
        <v>368</v>
      </c>
      <c r="K204" s="22" t="s">
        <v>443</v>
      </c>
      <c r="L204" s="10"/>
      <c r="M204" s="7"/>
      <c r="N204" s="7"/>
      <c r="O204" s="7"/>
      <c r="P204" s="7"/>
      <c r="Q204" s="7"/>
      <c r="R204" s="7"/>
    </row>
    <row r="205" spans="1:18" ht="12.75">
      <c r="A205" s="23">
        <v>1221428781</v>
      </c>
      <c r="B205" s="8" t="s">
        <v>165</v>
      </c>
      <c r="C205" s="99" t="s">
        <v>568</v>
      </c>
      <c r="D205" s="7" t="s">
        <v>393</v>
      </c>
      <c r="E205" s="106">
        <v>10000</v>
      </c>
      <c r="F205" s="12">
        <v>10000</v>
      </c>
      <c r="G205" s="15">
        <v>0</v>
      </c>
      <c r="H205" s="20" t="s">
        <v>612</v>
      </c>
      <c r="I205" s="7" t="s">
        <v>481</v>
      </c>
      <c r="J205" s="13" t="s">
        <v>392</v>
      </c>
      <c r="K205" s="22" t="s">
        <v>443</v>
      </c>
      <c r="L205" s="10"/>
      <c r="M205" s="7"/>
      <c r="N205" s="7"/>
      <c r="O205" s="7"/>
      <c r="P205" s="7"/>
      <c r="Q205" s="7"/>
      <c r="R205" s="7"/>
    </row>
    <row r="206" spans="1:18" ht="12.75">
      <c r="A206" s="23">
        <v>1221428782</v>
      </c>
      <c r="B206" s="8" t="s">
        <v>165</v>
      </c>
      <c r="C206" s="99" t="s">
        <v>569</v>
      </c>
      <c r="D206" s="7" t="s">
        <v>394</v>
      </c>
      <c r="E206" s="106">
        <v>10000</v>
      </c>
      <c r="F206" s="12">
        <v>10000</v>
      </c>
      <c r="G206" s="15">
        <v>0</v>
      </c>
      <c r="H206" s="20" t="s">
        <v>612</v>
      </c>
      <c r="I206" s="7" t="s">
        <v>481</v>
      </c>
      <c r="J206" s="13" t="s">
        <v>392</v>
      </c>
      <c r="K206" s="22" t="s">
        <v>443</v>
      </c>
      <c r="L206" s="19"/>
      <c r="M206" s="4"/>
      <c r="N206" s="4"/>
      <c r="O206" s="4"/>
      <c r="P206" s="4"/>
      <c r="Q206" s="4"/>
      <c r="R206" s="4"/>
    </row>
    <row r="207" spans="1:18" ht="12.75">
      <c r="A207" s="23">
        <v>1221428761</v>
      </c>
      <c r="B207" s="8" t="s">
        <v>165</v>
      </c>
      <c r="C207" s="101" t="s">
        <v>526</v>
      </c>
      <c r="D207" s="7" t="s">
        <v>113</v>
      </c>
      <c r="E207" s="105">
        <v>42000</v>
      </c>
      <c r="F207" s="11">
        <v>42000</v>
      </c>
      <c r="G207" s="15">
        <v>0</v>
      </c>
      <c r="H207" s="20" t="s">
        <v>440</v>
      </c>
      <c r="I207" s="7" t="s">
        <v>513</v>
      </c>
      <c r="J207" s="13" t="s">
        <v>112</v>
      </c>
      <c r="K207" s="22" t="s">
        <v>443</v>
      </c>
      <c r="L207" s="19"/>
      <c r="M207" s="4"/>
      <c r="N207" s="4"/>
      <c r="O207" s="4"/>
      <c r="P207" s="4"/>
      <c r="Q207" s="4"/>
      <c r="R207" s="4"/>
    </row>
    <row r="208" spans="1:18" ht="12.75">
      <c r="A208" s="23">
        <v>1221428744</v>
      </c>
      <c r="B208" s="8" t="s">
        <v>165</v>
      </c>
      <c r="C208" s="101" t="s">
        <v>524</v>
      </c>
      <c r="D208" s="7" t="s">
        <v>96</v>
      </c>
      <c r="E208" s="105">
        <v>35000</v>
      </c>
      <c r="F208" s="11">
        <v>35000</v>
      </c>
      <c r="G208" s="15">
        <v>0</v>
      </c>
      <c r="H208" s="20" t="s">
        <v>440</v>
      </c>
      <c r="I208" s="7" t="s">
        <v>463</v>
      </c>
      <c r="J208" s="13" t="s">
        <v>95</v>
      </c>
      <c r="K208" s="22" t="s">
        <v>443</v>
      </c>
      <c r="L208" s="19"/>
      <c r="M208" s="4"/>
      <c r="N208" s="4"/>
      <c r="O208" s="4"/>
      <c r="P208" s="4"/>
      <c r="Q208" s="4"/>
      <c r="R208" s="4"/>
    </row>
    <row r="209" spans="1:18" ht="12.75">
      <c r="A209" s="23">
        <v>1221428743</v>
      </c>
      <c r="B209" s="8" t="s">
        <v>165</v>
      </c>
      <c r="C209" s="99" t="s">
        <v>553</v>
      </c>
      <c r="D209" s="7" t="s">
        <v>363</v>
      </c>
      <c r="E209" s="106">
        <v>30000</v>
      </c>
      <c r="F209" s="12">
        <v>30000</v>
      </c>
      <c r="G209" s="15">
        <v>0</v>
      </c>
      <c r="H209" s="20" t="s">
        <v>612</v>
      </c>
      <c r="I209" s="7" t="s">
        <v>463</v>
      </c>
      <c r="J209" s="13" t="s">
        <v>95</v>
      </c>
      <c r="K209" s="22" t="s">
        <v>443</v>
      </c>
      <c r="L209" s="19"/>
      <c r="M209" s="4"/>
      <c r="N209" s="4"/>
      <c r="O209" s="4"/>
      <c r="P209" s="4"/>
      <c r="Q209" s="4"/>
      <c r="R209" s="4"/>
    </row>
    <row r="210" spans="1:18" ht="12.75">
      <c r="A210" s="23">
        <v>1221428732</v>
      </c>
      <c r="B210" s="8" t="s">
        <v>165</v>
      </c>
      <c r="C210" s="101" t="s">
        <v>522</v>
      </c>
      <c r="D210" s="7" t="s">
        <v>92</v>
      </c>
      <c r="E210" s="105">
        <v>49000</v>
      </c>
      <c r="F210" s="11">
        <v>49000</v>
      </c>
      <c r="G210" s="15">
        <v>0</v>
      </c>
      <c r="H210" s="20" t="s">
        <v>440</v>
      </c>
      <c r="I210" s="7" t="s">
        <v>490</v>
      </c>
      <c r="J210" s="3">
        <v>75028981</v>
      </c>
      <c r="K210" s="22" t="s">
        <v>443</v>
      </c>
      <c r="L210" s="19"/>
      <c r="M210" s="4"/>
      <c r="N210" s="4"/>
      <c r="O210" s="4"/>
      <c r="P210" s="4"/>
      <c r="Q210" s="4"/>
      <c r="R210" s="4"/>
    </row>
    <row r="211" spans="1:18" ht="12.75">
      <c r="A211" s="23">
        <v>1221428688</v>
      </c>
      <c r="B211" s="8" t="s">
        <v>165</v>
      </c>
      <c r="C211" s="99" t="s">
        <v>587</v>
      </c>
      <c r="D211" s="7" t="s">
        <v>433</v>
      </c>
      <c r="E211" s="106">
        <v>18000</v>
      </c>
      <c r="F211" s="12">
        <v>18000</v>
      </c>
      <c r="G211" s="12">
        <v>0</v>
      </c>
      <c r="H211" s="20" t="s">
        <v>612</v>
      </c>
      <c r="I211" s="7" t="s">
        <v>501</v>
      </c>
      <c r="J211" s="13" t="s">
        <v>432</v>
      </c>
      <c r="K211" s="22" t="s">
        <v>443</v>
      </c>
      <c r="L211" s="19"/>
      <c r="M211" s="4"/>
      <c r="N211" s="4"/>
      <c r="O211" s="4"/>
      <c r="P211" s="4"/>
      <c r="Q211" s="4"/>
      <c r="R211" s="4"/>
    </row>
    <row r="212" spans="1:18" ht="12.75">
      <c r="A212" s="23">
        <v>1221428785</v>
      </c>
      <c r="B212" s="8" t="s">
        <v>165</v>
      </c>
      <c r="C212" s="99" t="s">
        <v>571</v>
      </c>
      <c r="D212" s="7" t="s">
        <v>397</v>
      </c>
      <c r="E212" s="106">
        <v>14000</v>
      </c>
      <c r="F212" s="12">
        <v>14000</v>
      </c>
      <c r="G212" s="15">
        <v>0</v>
      </c>
      <c r="H212" s="20" t="s">
        <v>612</v>
      </c>
      <c r="I212" s="7" t="s">
        <v>442</v>
      </c>
      <c r="J212" s="13" t="s">
        <v>395</v>
      </c>
      <c r="K212" s="22" t="s">
        <v>443</v>
      </c>
      <c r="L212" s="19"/>
      <c r="M212" s="4"/>
      <c r="N212" s="4"/>
      <c r="O212" s="4"/>
      <c r="P212" s="4"/>
      <c r="Q212" s="4"/>
      <c r="R212" s="4"/>
    </row>
    <row r="213" spans="1:18" ht="12.75">
      <c r="A213" s="23">
        <v>1221428784</v>
      </c>
      <c r="B213" s="8" t="s">
        <v>165</v>
      </c>
      <c r="C213" s="99" t="s">
        <v>570</v>
      </c>
      <c r="D213" s="7" t="s">
        <v>396</v>
      </c>
      <c r="E213" s="106">
        <v>29000</v>
      </c>
      <c r="F213" s="12">
        <v>29000</v>
      </c>
      <c r="G213" s="15">
        <v>0</v>
      </c>
      <c r="H213" s="20" t="s">
        <v>612</v>
      </c>
      <c r="I213" s="7" t="s">
        <v>442</v>
      </c>
      <c r="J213" s="13" t="s">
        <v>395</v>
      </c>
      <c r="K213" s="22" t="s">
        <v>443</v>
      </c>
      <c r="L213" s="19"/>
      <c r="M213" s="4"/>
      <c r="N213" s="4"/>
      <c r="O213" s="4"/>
      <c r="P213" s="4"/>
      <c r="Q213" s="4"/>
      <c r="R213" s="4"/>
    </row>
    <row r="214" spans="1:18" ht="12.75">
      <c r="A214" s="23">
        <v>1221428783</v>
      </c>
      <c r="B214" s="8" t="s">
        <v>165</v>
      </c>
      <c r="C214" s="101" t="s">
        <v>531</v>
      </c>
      <c r="D214" s="7" t="s">
        <v>123</v>
      </c>
      <c r="E214" s="105">
        <v>35000</v>
      </c>
      <c r="F214" s="11">
        <v>35000</v>
      </c>
      <c r="G214" s="15">
        <v>0</v>
      </c>
      <c r="H214" s="20" t="s">
        <v>440</v>
      </c>
      <c r="I214" s="7" t="s">
        <v>461</v>
      </c>
      <c r="J214" s="13" t="s">
        <v>122</v>
      </c>
      <c r="K214" s="22" t="s">
        <v>443</v>
      </c>
      <c r="L214" s="19"/>
      <c r="M214" s="4"/>
      <c r="N214" s="4"/>
      <c r="O214" s="4"/>
      <c r="P214" s="4"/>
      <c r="Q214" s="4"/>
      <c r="R214" s="4"/>
    </row>
    <row r="215" spans="1:18" ht="12.75">
      <c r="A215" s="23">
        <v>1221428770</v>
      </c>
      <c r="B215" s="8" t="s">
        <v>165</v>
      </c>
      <c r="C215" s="99" t="s">
        <v>562</v>
      </c>
      <c r="D215" s="7" t="s">
        <v>381</v>
      </c>
      <c r="E215" s="106">
        <v>18000</v>
      </c>
      <c r="F215" s="12">
        <v>18000</v>
      </c>
      <c r="G215" s="15">
        <v>0</v>
      </c>
      <c r="H215" s="20" t="s">
        <v>612</v>
      </c>
      <c r="I215" s="7" t="s">
        <v>442</v>
      </c>
      <c r="J215" s="13" t="s">
        <v>380</v>
      </c>
      <c r="K215" s="22" t="s">
        <v>443</v>
      </c>
      <c r="L215" s="19"/>
      <c r="M215" s="4"/>
      <c r="N215" s="4"/>
      <c r="O215" s="4"/>
      <c r="P215" s="4"/>
      <c r="Q215" s="4"/>
      <c r="R215" s="4"/>
    </row>
    <row r="216" spans="1:18" ht="12.75">
      <c r="A216" s="23">
        <v>1221428694</v>
      </c>
      <c r="B216" s="8" t="s">
        <v>165</v>
      </c>
      <c r="C216" s="99" t="s">
        <v>590</v>
      </c>
      <c r="D216" s="7" t="s">
        <v>426</v>
      </c>
      <c r="E216" s="106">
        <v>16000</v>
      </c>
      <c r="F216" s="12">
        <v>16000</v>
      </c>
      <c r="G216" s="12">
        <v>0</v>
      </c>
      <c r="H216" s="20" t="s">
        <v>612</v>
      </c>
      <c r="I216" s="7" t="s">
        <v>486</v>
      </c>
      <c r="J216" s="13" t="s">
        <v>425</v>
      </c>
      <c r="K216" s="22" t="s">
        <v>443</v>
      </c>
      <c r="L216" s="10"/>
      <c r="M216" s="7"/>
      <c r="N216" s="7"/>
      <c r="O216" s="7"/>
      <c r="P216" s="7"/>
      <c r="Q216" s="7"/>
      <c r="R216" s="7"/>
    </row>
    <row r="217" spans="1:18" ht="12.75">
      <c r="A217" s="23">
        <v>1221428692</v>
      </c>
      <c r="B217" s="8" t="s">
        <v>165</v>
      </c>
      <c r="C217" s="99" t="s">
        <v>592</v>
      </c>
      <c r="D217" s="7" t="s">
        <v>422</v>
      </c>
      <c r="E217" s="106">
        <v>9000</v>
      </c>
      <c r="F217" s="12">
        <v>9000</v>
      </c>
      <c r="G217" s="12">
        <v>0</v>
      </c>
      <c r="H217" s="20" t="s">
        <v>612</v>
      </c>
      <c r="I217" s="7" t="s">
        <v>486</v>
      </c>
      <c r="J217" s="13" t="s">
        <v>421</v>
      </c>
      <c r="K217" s="22" t="s">
        <v>443</v>
      </c>
      <c r="L217" s="10"/>
      <c r="M217" s="7"/>
      <c r="N217" s="7"/>
      <c r="O217" s="7"/>
      <c r="P217" s="7"/>
      <c r="Q217" s="7"/>
      <c r="R217" s="7"/>
    </row>
    <row r="218" spans="1:18" ht="12.75">
      <c r="A218" s="23">
        <v>1221428762</v>
      </c>
      <c r="B218" s="8" t="s">
        <v>165</v>
      </c>
      <c r="C218" s="101" t="s">
        <v>527</v>
      </c>
      <c r="D218" s="7" t="s">
        <v>115</v>
      </c>
      <c r="E218" s="105">
        <v>35000</v>
      </c>
      <c r="F218" s="11">
        <v>35000</v>
      </c>
      <c r="G218" s="15">
        <v>0</v>
      </c>
      <c r="H218" s="20" t="s">
        <v>440</v>
      </c>
      <c r="I218" s="7" t="s">
        <v>470</v>
      </c>
      <c r="J218" s="13" t="s">
        <v>114</v>
      </c>
      <c r="K218" s="22" t="s">
        <v>443</v>
      </c>
      <c r="L218" s="10"/>
      <c r="M218" s="7"/>
      <c r="N218" s="7"/>
      <c r="O218" s="7"/>
      <c r="P218" s="7"/>
      <c r="Q218" s="7"/>
      <c r="R218" s="7"/>
    </row>
    <row r="219" spans="1:18" ht="12.75">
      <c r="A219" s="23">
        <v>1221428765</v>
      </c>
      <c r="B219" s="8" t="s">
        <v>165</v>
      </c>
      <c r="C219" s="99" t="s">
        <v>557</v>
      </c>
      <c r="D219" s="7" t="s">
        <v>371</v>
      </c>
      <c r="E219" s="106">
        <v>25000</v>
      </c>
      <c r="F219" s="12">
        <v>25000</v>
      </c>
      <c r="G219" s="15">
        <v>0</v>
      </c>
      <c r="H219" s="20" t="s">
        <v>612</v>
      </c>
      <c r="I219" s="7" t="s">
        <v>510</v>
      </c>
      <c r="J219" s="13" t="s">
        <v>370</v>
      </c>
      <c r="K219" s="22" t="s">
        <v>443</v>
      </c>
      <c r="L219" s="10"/>
      <c r="M219" s="7"/>
      <c r="N219" s="7"/>
      <c r="O219" s="7"/>
      <c r="P219" s="7"/>
      <c r="Q219" s="7"/>
      <c r="R219" s="7"/>
    </row>
    <row r="220" spans="1:18" ht="12.75">
      <c r="A220" s="23">
        <v>1221428691</v>
      </c>
      <c r="B220" s="8" t="s">
        <v>165</v>
      </c>
      <c r="C220" s="99" t="s">
        <v>593</v>
      </c>
      <c r="D220" s="7" t="s">
        <v>420</v>
      </c>
      <c r="E220" s="106">
        <v>15000</v>
      </c>
      <c r="F220" s="12">
        <v>15000</v>
      </c>
      <c r="G220" s="12">
        <v>0</v>
      </c>
      <c r="H220" s="20" t="s">
        <v>612</v>
      </c>
      <c r="I220" s="7" t="s">
        <v>486</v>
      </c>
      <c r="J220" s="13" t="s">
        <v>419</v>
      </c>
      <c r="K220" s="22" t="s">
        <v>443</v>
      </c>
      <c r="L220" s="10"/>
      <c r="M220" s="7"/>
      <c r="N220" s="7"/>
      <c r="O220" s="7"/>
      <c r="P220" s="7"/>
      <c r="Q220" s="7"/>
      <c r="R220" s="7"/>
    </row>
    <row r="221" spans="1:18" ht="12.75">
      <c r="A221" s="23">
        <v>1221428696</v>
      </c>
      <c r="B221" s="8" t="s">
        <v>165</v>
      </c>
      <c r="C221" s="99" t="s">
        <v>588</v>
      </c>
      <c r="D221" s="7" t="s">
        <v>429</v>
      </c>
      <c r="E221" s="106">
        <v>17000</v>
      </c>
      <c r="F221" s="12">
        <v>17000</v>
      </c>
      <c r="G221" s="12">
        <v>0</v>
      </c>
      <c r="H221" s="20" t="s">
        <v>612</v>
      </c>
      <c r="I221" s="7" t="s">
        <v>486</v>
      </c>
      <c r="J221" s="13" t="s">
        <v>428</v>
      </c>
      <c r="K221" s="22" t="s">
        <v>443</v>
      </c>
      <c r="L221" s="10"/>
      <c r="M221" s="7"/>
      <c r="N221" s="7"/>
      <c r="O221" s="7"/>
      <c r="P221" s="7"/>
      <c r="Q221" s="7"/>
      <c r="R221" s="7"/>
    </row>
    <row r="222" spans="1:18" ht="12.75">
      <c r="A222" s="23">
        <v>1221428763</v>
      </c>
      <c r="B222" s="8" t="s">
        <v>165</v>
      </c>
      <c r="C222" s="101" t="s">
        <v>528</v>
      </c>
      <c r="D222" s="7" t="s">
        <v>117</v>
      </c>
      <c r="E222" s="105">
        <v>50000</v>
      </c>
      <c r="F222" s="11">
        <v>50000</v>
      </c>
      <c r="G222" s="15">
        <v>0</v>
      </c>
      <c r="H222" s="20" t="s">
        <v>440</v>
      </c>
      <c r="I222" s="7" t="s">
        <v>514</v>
      </c>
      <c r="J222" s="13" t="s">
        <v>116</v>
      </c>
      <c r="K222" s="22" t="s">
        <v>443</v>
      </c>
      <c r="L222" s="10"/>
      <c r="M222" s="7"/>
      <c r="N222" s="7"/>
      <c r="O222" s="7"/>
      <c r="P222" s="7"/>
      <c r="Q222" s="7"/>
      <c r="R222" s="7"/>
    </row>
    <row r="223" spans="1:18" ht="12.75">
      <c r="A223" s="23">
        <v>1221428721</v>
      </c>
      <c r="B223" s="8" t="s">
        <v>165</v>
      </c>
      <c r="C223" s="99" t="s">
        <v>542</v>
      </c>
      <c r="D223" s="7" t="s">
        <v>345</v>
      </c>
      <c r="E223" s="106">
        <v>15000</v>
      </c>
      <c r="F223" s="12">
        <v>15000</v>
      </c>
      <c r="G223" s="15">
        <v>0</v>
      </c>
      <c r="H223" s="20" t="s">
        <v>612</v>
      </c>
      <c r="I223" s="7" t="s">
        <v>470</v>
      </c>
      <c r="J223" s="13" t="s">
        <v>344</v>
      </c>
      <c r="K223" s="22" t="s">
        <v>443</v>
      </c>
      <c r="L223" s="19"/>
      <c r="M223" s="4"/>
      <c r="N223" s="4"/>
      <c r="O223" s="4"/>
      <c r="P223" s="4"/>
      <c r="Q223" s="4"/>
      <c r="R223" s="4"/>
    </row>
    <row r="224" spans="1:18" ht="12.75">
      <c r="A224" s="23">
        <v>1221428723</v>
      </c>
      <c r="B224" s="8" t="s">
        <v>165</v>
      </c>
      <c r="C224" s="101" t="s">
        <v>519</v>
      </c>
      <c r="D224" s="7" t="s">
        <v>88</v>
      </c>
      <c r="E224" s="105">
        <v>48000</v>
      </c>
      <c r="F224" s="11">
        <v>48000</v>
      </c>
      <c r="G224" s="15">
        <v>0</v>
      </c>
      <c r="H224" s="20" t="s">
        <v>440</v>
      </c>
      <c r="I224" s="7" t="s">
        <v>478</v>
      </c>
      <c r="J224" s="3">
        <v>70154279</v>
      </c>
      <c r="K224" s="22" t="s">
        <v>443</v>
      </c>
      <c r="L224" s="19"/>
      <c r="M224" s="4"/>
      <c r="N224" s="4"/>
      <c r="O224" s="4"/>
      <c r="P224" s="4"/>
      <c r="Q224" s="4"/>
      <c r="R224" s="4"/>
    </row>
    <row r="225" spans="1:18" ht="12.75">
      <c r="A225" s="23">
        <v>1221428724</v>
      </c>
      <c r="B225" s="8" t="s">
        <v>165</v>
      </c>
      <c r="C225" s="101" t="s">
        <v>520</v>
      </c>
      <c r="D225" s="7" t="s">
        <v>87</v>
      </c>
      <c r="E225" s="105">
        <v>44000</v>
      </c>
      <c r="F225" s="11">
        <v>44000</v>
      </c>
      <c r="G225" s="15">
        <v>0</v>
      </c>
      <c r="H225" s="20" t="s">
        <v>440</v>
      </c>
      <c r="I225" s="7" t="s">
        <v>478</v>
      </c>
      <c r="J225" s="3">
        <v>70154279</v>
      </c>
      <c r="K225" s="22" t="s">
        <v>443</v>
      </c>
      <c r="L225" s="19"/>
      <c r="M225" s="4"/>
      <c r="N225" s="4"/>
      <c r="O225" s="4"/>
      <c r="P225" s="4"/>
      <c r="Q225" s="4"/>
      <c r="R225" s="4"/>
    </row>
    <row r="226" spans="1:18" ht="12.75">
      <c r="A226" s="23">
        <v>1221428719</v>
      </c>
      <c r="B226" s="8" t="s">
        <v>165</v>
      </c>
      <c r="C226" s="101" t="s">
        <v>518</v>
      </c>
      <c r="D226" s="7" t="s">
        <v>91</v>
      </c>
      <c r="E226" s="106">
        <v>45000</v>
      </c>
      <c r="F226" s="12">
        <v>45000</v>
      </c>
      <c r="G226" s="15">
        <v>0</v>
      </c>
      <c r="H226" s="20" t="s">
        <v>440</v>
      </c>
      <c r="I226" s="7" t="s">
        <v>488</v>
      </c>
      <c r="J226" s="3">
        <v>68430132</v>
      </c>
      <c r="K226" s="22" t="s">
        <v>443</v>
      </c>
      <c r="L226" s="19"/>
      <c r="M226" s="4"/>
      <c r="N226" s="4"/>
      <c r="O226" s="4"/>
      <c r="P226" s="4"/>
      <c r="Q226" s="4"/>
      <c r="R226" s="4"/>
    </row>
    <row r="227" spans="1:18" ht="12.75">
      <c r="A227" s="23">
        <v>1221428716</v>
      </c>
      <c r="B227" s="8" t="s">
        <v>165</v>
      </c>
      <c r="C227" s="101" t="s">
        <v>71</v>
      </c>
      <c r="D227" s="7" t="s">
        <v>90</v>
      </c>
      <c r="E227" s="106">
        <v>39000</v>
      </c>
      <c r="F227" s="12">
        <v>39000</v>
      </c>
      <c r="G227" s="15">
        <v>0</v>
      </c>
      <c r="H227" s="20" t="s">
        <v>440</v>
      </c>
      <c r="I227" s="7" t="s">
        <v>486</v>
      </c>
      <c r="J227" s="3">
        <v>45214859</v>
      </c>
      <c r="K227" s="22" t="s">
        <v>443</v>
      </c>
      <c r="L227" s="19"/>
      <c r="M227" s="4"/>
      <c r="N227" s="4"/>
      <c r="O227" s="4"/>
      <c r="P227" s="4"/>
      <c r="Q227" s="4"/>
      <c r="R227" s="4"/>
    </row>
    <row r="228" spans="1:18" ht="12.75">
      <c r="A228" s="23">
        <v>1221428715</v>
      </c>
      <c r="B228" s="8" t="s">
        <v>165</v>
      </c>
      <c r="C228" s="99" t="s">
        <v>538</v>
      </c>
      <c r="D228" s="7" t="s">
        <v>338</v>
      </c>
      <c r="E228" s="106">
        <v>19000</v>
      </c>
      <c r="F228" s="12">
        <v>19000</v>
      </c>
      <c r="G228" s="15">
        <v>0</v>
      </c>
      <c r="H228" s="20" t="s">
        <v>612</v>
      </c>
      <c r="I228" s="7" t="s">
        <v>486</v>
      </c>
      <c r="J228" s="13" t="s">
        <v>337</v>
      </c>
      <c r="K228" s="22" t="s">
        <v>443</v>
      </c>
      <c r="L228" s="19"/>
      <c r="M228" s="4"/>
      <c r="N228" s="4"/>
      <c r="O228" s="4"/>
      <c r="P228" s="4"/>
      <c r="Q228" s="4"/>
      <c r="R228" s="4"/>
    </row>
    <row r="229" spans="1:18" ht="12.75">
      <c r="A229" s="23">
        <v>1221428714</v>
      </c>
      <c r="B229" s="8" t="s">
        <v>165</v>
      </c>
      <c r="C229" s="99" t="s">
        <v>537</v>
      </c>
      <c r="D229" s="7" t="s">
        <v>336</v>
      </c>
      <c r="E229" s="106">
        <v>16000</v>
      </c>
      <c r="F229" s="12">
        <v>16000</v>
      </c>
      <c r="G229" s="15">
        <v>0</v>
      </c>
      <c r="H229" s="20" t="s">
        <v>612</v>
      </c>
      <c r="I229" s="7" t="s">
        <v>486</v>
      </c>
      <c r="J229" s="13" t="s">
        <v>335</v>
      </c>
      <c r="K229" s="22" t="s">
        <v>443</v>
      </c>
      <c r="L229" s="19"/>
      <c r="M229" s="4"/>
      <c r="N229" s="4"/>
      <c r="O229" s="4"/>
      <c r="P229" s="4"/>
      <c r="Q229" s="4"/>
      <c r="R229" s="4"/>
    </row>
    <row r="230" spans="1:18" ht="12.75">
      <c r="A230" s="23">
        <v>1221428717</v>
      </c>
      <c r="B230" s="8" t="s">
        <v>165</v>
      </c>
      <c r="C230" s="99" t="s">
        <v>539</v>
      </c>
      <c r="D230" s="7" t="s">
        <v>339</v>
      </c>
      <c r="E230" s="106">
        <v>16000</v>
      </c>
      <c r="F230" s="12">
        <v>16000</v>
      </c>
      <c r="G230" s="15">
        <v>0</v>
      </c>
      <c r="H230" s="20" t="s">
        <v>612</v>
      </c>
      <c r="I230" s="7" t="s">
        <v>486</v>
      </c>
      <c r="J230" s="13">
        <v>62330136</v>
      </c>
      <c r="K230" s="22" t="s">
        <v>443</v>
      </c>
      <c r="L230" s="19"/>
      <c r="M230" s="4"/>
      <c r="N230" s="4"/>
      <c r="O230" s="4"/>
      <c r="P230" s="4"/>
      <c r="Q230" s="4"/>
      <c r="R230" s="4"/>
    </row>
    <row r="231" spans="1:18" ht="12.75">
      <c r="A231" s="23">
        <v>1221428778</v>
      </c>
      <c r="B231" s="8" t="s">
        <v>165</v>
      </c>
      <c r="C231" s="101" t="s">
        <v>530</v>
      </c>
      <c r="D231" s="7" t="s">
        <v>121</v>
      </c>
      <c r="E231" s="105">
        <v>45000</v>
      </c>
      <c r="F231" s="11">
        <v>45000</v>
      </c>
      <c r="G231" s="15">
        <v>0</v>
      </c>
      <c r="H231" s="20" t="s">
        <v>440</v>
      </c>
      <c r="I231" s="7" t="s">
        <v>444</v>
      </c>
      <c r="J231" s="13" t="s">
        <v>120</v>
      </c>
      <c r="K231" s="22" t="s">
        <v>443</v>
      </c>
      <c r="L231" s="19"/>
      <c r="M231" s="4"/>
      <c r="N231" s="4"/>
      <c r="O231" s="4"/>
      <c r="P231" s="4"/>
      <c r="Q231" s="4"/>
      <c r="R231" s="4"/>
    </row>
    <row r="232" spans="1:18" ht="12.75">
      <c r="A232" s="23">
        <v>1221428768</v>
      </c>
      <c r="B232" s="8" t="s">
        <v>165</v>
      </c>
      <c r="C232" s="99" t="s">
        <v>561</v>
      </c>
      <c r="D232" s="7" t="s">
        <v>377</v>
      </c>
      <c r="E232" s="106">
        <v>16000</v>
      </c>
      <c r="F232" s="12">
        <v>16000</v>
      </c>
      <c r="G232" s="15">
        <v>0</v>
      </c>
      <c r="H232" s="20" t="s">
        <v>612</v>
      </c>
      <c r="I232" s="7" t="s">
        <v>442</v>
      </c>
      <c r="J232" s="13" t="s">
        <v>376</v>
      </c>
      <c r="K232" s="22" t="s">
        <v>443</v>
      </c>
      <c r="L232" s="19"/>
      <c r="M232" s="4"/>
      <c r="N232" s="4"/>
      <c r="O232" s="4"/>
      <c r="P232" s="4"/>
      <c r="Q232" s="4"/>
      <c r="R232" s="4"/>
    </row>
    <row r="233" spans="1:18" ht="12.75">
      <c r="A233" s="23">
        <v>1221428789</v>
      </c>
      <c r="B233" s="8" t="s">
        <v>165</v>
      </c>
      <c r="C233" s="99" t="s">
        <v>574</v>
      </c>
      <c r="D233" s="7" t="s">
        <v>402</v>
      </c>
      <c r="E233" s="106">
        <v>29000</v>
      </c>
      <c r="F233" s="12">
        <v>29000</v>
      </c>
      <c r="G233" s="15">
        <v>0</v>
      </c>
      <c r="H233" s="20" t="s">
        <v>612</v>
      </c>
      <c r="I233" s="7" t="s">
        <v>442</v>
      </c>
      <c r="J233" s="13" t="s">
        <v>401</v>
      </c>
      <c r="K233" s="22" t="s">
        <v>443</v>
      </c>
      <c r="L233" s="19"/>
      <c r="M233" s="4"/>
      <c r="N233" s="4"/>
      <c r="O233" s="4"/>
      <c r="P233" s="4"/>
      <c r="Q233" s="4"/>
      <c r="R233" s="4"/>
    </row>
    <row r="234" spans="1:18" ht="12.75">
      <c r="A234" s="23">
        <v>1221428745</v>
      </c>
      <c r="B234" s="8" t="s">
        <v>165</v>
      </c>
      <c r="C234" s="99" t="s">
        <v>554</v>
      </c>
      <c r="D234" s="7" t="s">
        <v>365</v>
      </c>
      <c r="E234" s="106">
        <v>23000</v>
      </c>
      <c r="F234" s="12">
        <v>23000</v>
      </c>
      <c r="G234" s="15">
        <v>0</v>
      </c>
      <c r="H234" s="20" t="s">
        <v>612</v>
      </c>
      <c r="I234" s="7" t="s">
        <v>505</v>
      </c>
      <c r="J234" s="13" t="s">
        <v>364</v>
      </c>
      <c r="K234" s="22" t="s">
        <v>443</v>
      </c>
      <c r="L234" s="19"/>
      <c r="M234" s="4"/>
      <c r="N234" s="4"/>
      <c r="O234" s="4"/>
      <c r="P234" s="4"/>
      <c r="Q234" s="4"/>
      <c r="R234" s="4"/>
    </row>
    <row r="235" spans="1:18" ht="12.75">
      <c r="A235" s="23">
        <v>1221428711</v>
      </c>
      <c r="B235" s="8" t="s">
        <v>165</v>
      </c>
      <c r="C235" s="99" t="s">
        <v>535</v>
      </c>
      <c r="D235" s="7" t="s">
        <v>333</v>
      </c>
      <c r="E235" s="106">
        <v>26000</v>
      </c>
      <c r="F235" s="12">
        <v>26000</v>
      </c>
      <c r="G235" s="15">
        <v>0</v>
      </c>
      <c r="H235" s="20" t="s">
        <v>612</v>
      </c>
      <c r="I235" s="7" t="s">
        <v>470</v>
      </c>
      <c r="J235" s="13">
        <v>60990384</v>
      </c>
      <c r="K235" s="22" t="s">
        <v>443</v>
      </c>
      <c r="L235" s="19"/>
      <c r="M235" s="4"/>
      <c r="N235" s="4"/>
      <c r="O235" s="4"/>
      <c r="P235" s="4"/>
      <c r="Q235" s="4"/>
      <c r="R235" s="4"/>
    </row>
    <row r="236" spans="1:18" ht="12.75">
      <c r="A236" s="23">
        <v>1221428767</v>
      </c>
      <c r="B236" s="8" t="s">
        <v>165</v>
      </c>
      <c r="C236" s="99" t="s">
        <v>559</v>
      </c>
      <c r="D236" s="7" t="s">
        <v>375</v>
      </c>
      <c r="E236" s="106">
        <v>14000</v>
      </c>
      <c r="F236" s="12">
        <v>14000</v>
      </c>
      <c r="G236" s="15">
        <v>0</v>
      </c>
      <c r="H236" s="20" t="s">
        <v>612</v>
      </c>
      <c r="I236" s="7" t="s">
        <v>470</v>
      </c>
      <c r="J236" s="13" t="s">
        <v>374</v>
      </c>
      <c r="K236" s="22" t="s">
        <v>443</v>
      </c>
      <c r="L236" s="19"/>
      <c r="M236" s="4"/>
      <c r="N236" s="4"/>
      <c r="O236" s="4"/>
      <c r="P236" s="4"/>
      <c r="Q236" s="4"/>
      <c r="R236" s="4"/>
    </row>
    <row r="237" spans="1:18" ht="12.75">
      <c r="A237" s="23">
        <v>1221428726</v>
      </c>
      <c r="B237" s="8" t="s">
        <v>165</v>
      </c>
      <c r="C237" s="99" t="s">
        <v>545</v>
      </c>
      <c r="D237" s="7" t="s">
        <v>349</v>
      </c>
      <c r="E237" s="106">
        <v>9000</v>
      </c>
      <c r="F237" s="12">
        <v>9000</v>
      </c>
      <c r="G237" s="15">
        <v>0</v>
      </c>
      <c r="H237" s="20" t="s">
        <v>612</v>
      </c>
      <c r="I237" s="7" t="s">
        <v>484</v>
      </c>
      <c r="J237" s="13" t="s">
        <v>348</v>
      </c>
      <c r="K237" s="22" t="s">
        <v>443</v>
      </c>
      <c r="L237" s="19"/>
      <c r="M237" s="4"/>
      <c r="N237" s="4"/>
      <c r="O237" s="4"/>
      <c r="P237" s="4"/>
      <c r="Q237" s="4"/>
      <c r="R237" s="4"/>
    </row>
    <row r="238" spans="1:18" ht="12.75">
      <c r="A238" s="23">
        <v>1221428735</v>
      </c>
      <c r="B238" s="8" t="s">
        <v>165</v>
      </c>
      <c r="C238" s="99" t="s">
        <v>552</v>
      </c>
      <c r="D238" s="7" t="s">
        <v>360</v>
      </c>
      <c r="E238" s="106">
        <v>14000</v>
      </c>
      <c r="F238" s="12">
        <v>14000</v>
      </c>
      <c r="G238" s="15">
        <v>0</v>
      </c>
      <c r="H238" s="20" t="s">
        <v>612</v>
      </c>
      <c r="I238" s="7" t="s">
        <v>484</v>
      </c>
      <c r="J238" s="13" t="s">
        <v>340</v>
      </c>
      <c r="K238" s="22" t="s">
        <v>443</v>
      </c>
      <c r="L238" s="19"/>
      <c r="M238" s="4"/>
      <c r="N238" s="4"/>
      <c r="O238" s="4"/>
      <c r="P238" s="4"/>
      <c r="Q238" s="4"/>
      <c r="R238" s="4"/>
    </row>
    <row r="239" spans="1:18" ht="12.75">
      <c r="A239" s="23">
        <v>1221428718</v>
      </c>
      <c r="B239" s="8" t="s">
        <v>165</v>
      </c>
      <c r="C239" s="99" t="s">
        <v>540</v>
      </c>
      <c r="D239" s="7" t="s">
        <v>341</v>
      </c>
      <c r="E239" s="106">
        <v>5000</v>
      </c>
      <c r="F239" s="12">
        <v>5000</v>
      </c>
      <c r="G239" s="15">
        <v>0</v>
      </c>
      <c r="H239" s="20" t="s">
        <v>612</v>
      </c>
      <c r="I239" s="7" t="s">
        <v>487</v>
      </c>
      <c r="J239" s="13" t="s">
        <v>340</v>
      </c>
      <c r="K239" s="22" t="s">
        <v>443</v>
      </c>
      <c r="L239" s="19"/>
      <c r="M239" s="4"/>
      <c r="N239" s="4"/>
      <c r="O239" s="4"/>
      <c r="P239" s="4"/>
      <c r="Q239" s="4"/>
      <c r="R239" s="4"/>
    </row>
    <row r="240" spans="1:18" ht="12.75">
      <c r="A240" s="23">
        <v>1221428787</v>
      </c>
      <c r="B240" s="8" t="s">
        <v>165</v>
      </c>
      <c r="C240" s="101" t="s">
        <v>532</v>
      </c>
      <c r="D240" s="7" t="s">
        <v>127</v>
      </c>
      <c r="E240" s="105">
        <v>31000</v>
      </c>
      <c r="F240" s="11">
        <v>31000</v>
      </c>
      <c r="G240" s="15">
        <v>0</v>
      </c>
      <c r="H240" s="20" t="s">
        <v>440</v>
      </c>
      <c r="I240" s="7" t="s">
        <v>442</v>
      </c>
      <c r="J240" s="13" t="s">
        <v>126</v>
      </c>
      <c r="K240" s="22" t="s">
        <v>443</v>
      </c>
      <c r="L240" s="19"/>
      <c r="M240" s="4"/>
      <c r="N240" s="4"/>
      <c r="O240" s="4"/>
      <c r="P240" s="4"/>
      <c r="Q240" s="4"/>
      <c r="R240" s="4"/>
    </row>
    <row r="241" spans="1:18" ht="12.75">
      <c r="A241" s="23">
        <v>1221428786</v>
      </c>
      <c r="B241" s="8" t="s">
        <v>165</v>
      </c>
      <c r="C241" s="99" t="s">
        <v>572</v>
      </c>
      <c r="D241" s="7" t="s">
        <v>398</v>
      </c>
      <c r="E241" s="106">
        <v>28000</v>
      </c>
      <c r="F241" s="12">
        <v>28000</v>
      </c>
      <c r="G241" s="15">
        <v>0</v>
      </c>
      <c r="H241" s="20" t="s">
        <v>612</v>
      </c>
      <c r="I241" s="7" t="s">
        <v>442</v>
      </c>
      <c r="J241" s="13" t="s">
        <v>126</v>
      </c>
      <c r="K241" s="22" t="s">
        <v>443</v>
      </c>
      <c r="L241" s="19"/>
      <c r="M241" s="4"/>
      <c r="N241" s="4"/>
      <c r="O241" s="4"/>
      <c r="P241" s="4"/>
      <c r="Q241" s="4"/>
      <c r="R241" s="4"/>
    </row>
    <row r="242" spans="1:18" ht="12.75">
      <c r="A242" s="23">
        <v>1221428729</v>
      </c>
      <c r="B242" s="8" t="s">
        <v>165</v>
      </c>
      <c r="C242" s="101" t="s">
        <v>521</v>
      </c>
      <c r="D242" s="7" t="s">
        <v>86</v>
      </c>
      <c r="E242" s="105">
        <v>40000</v>
      </c>
      <c r="F242" s="11">
        <v>40000</v>
      </c>
      <c r="G242" s="15">
        <v>0</v>
      </c>
      <c r="H242" s="20" t="s">
        <v>440</v>
      </c>
      <c r="I242" s="7" t="s">
        <v>486</v>
      </c>
      <c r="J242" s="3">
        <v>60799081</v>
      </c>
      <c r="K242" s="22" t="s">
        <v>443</v>
      </c>
      <c r="L242" s="19"/>
      <c r="M242" s="4"/>
      <c r="N242" s="4"/>
      <c r="O242" s="4"/>
      <c r="P242" s="4"/>
      <c r="Q242" s="4"/>
      <c r="R242" s="4"/>
    </row>
    <row r="243" spans="1:18" ht="12.75">
      <c r="A243" s="23">
        <v>1221428713</v>
      </c>
      <c r="B243" s="8" t="s">
        <v>165</v>
      </c>
      <c r="C243" s="101" t="s">
        <v>525</v>
      </c>
      <c r="D243" s="7" t="s">
        <v>89</v>
      </c>
      <c r="E243" s="106">
        <v>44000</v>
      </c>
      <c r="F243" s="12">
        <v>44000</v>
      </c>
      <c r="G243" s="15">
        <v>0</v>
      </c>
      <c r="H243" s="20" t="s">
        <v>440</v>
      </c>
      <c r="I243" s="7" t="s">
        <v>486</v>
      </c>
      <c r="J243" s="3">
        <v>60609371</v>
      </c>
      <c r="K243" s="22" t="s">
        <v>443</v>
      </c>
      <c r="L243" s="19"/>
      <c r="M243" s="4"/>
      <c r="N243" s="4"/>
      <c r="O243" s="4"/>
      <c r="P243" s="4"/>
      <c r="Q243" s="4"/>
      <c r="R243" s="4"/>
    </row>
    <row r="244" spans="1:18" ht="12.75">
      <c r="A244" s="23">
        <v>1221428766</v>
      </c>
      <c r="B244" s="8" t="s">
        <v>165</v>
      </c>
      <c r="C244" s="99" t="s">
        <v>558</v>
      </c>
      <c r="D244" s="7" t="s">
        <v>373</v>
      </c>
      <c r="E244" s="106">
        <v>25000</v>
      </c>
      <c r="F244" s="12">
        <v>25000</v>
      </c>
      <c r="G244" s="15">
        <v>0</v>
      </c>
      <c r="H244" s="20" t="s">
        <v>612</v>
      </c>
      <c r="I244" s="7" t="s">
        <v>510</v>
      </c>
      <c r="J244" s="13" t="s">
        <v>372</v>
      </c>
      <c r="K244" s="22" t="s">
        <v>443</v>
      </c>
      <c r="L244" s="19"/>
      <c r="M244" s="4"/>
      <c r="N244" s="4"/>
      <c r="O244" s="4"/>
      <c r="P244" s="4"/>
      <c r="Q244" s="4"/>
      <c r="R244" s="4"/>
    </row>
    <row r="245" spans="1:18" ht="12.75">
      <c r="A245" s="23">
        <v>1221428775</v>
      </c>
      <c r="B245" s="8" t="s">
        <v>165</v>
      </c>
      <c r="C245" s="99" t="s">
        <v>566</v>
      </c>
      <c r="D245" s="7" t="s">
        <v>387</v>
      </c>
      <c r="E245" s="106">
        <v>26000</v>
      </c>
      <c r="F245" s="12">
        <v>26000</v>
      </c>
      <c r="G245" s="15">
        <v>0</v>
      </c>
      <c r="H245" s="20" t="s">
        <v>612</v>
      </c>
      <c r="I245" s="7" t="s">
        <v>444</v>
      </c>
      <c r="J245" s="13" t="s">
        <v>386</v>
      </c>
      <c r="K245" s="22" t="s">
        <v>443</v>
      </c>
      <c r="L245" s="19"/>
      <c r="M245" s="4"/>
      <c r="N245" s="4"/>
      <c r="O245" s="4"/>
      <c r="P245" s="4"/>
      <c r="Q245" s="4"/>
      <c r="R245" s="4"/>
    </row>
    <row r="246" spans="1:18" ht="12.75">
      <c r="A246" s="23">
        <v>1221428720</v>
      </c>
      <c r="B246" s="8" t="s">
        <v>165</v>
      </c>
      <c r="C246" s="99" t="s">
        <v>541</v>
      </c>
      <c r="D246" s="7" t="s">
        <v>343</v>
      </c>
      <c r="E246" s="106">
        <v>28000</v>
      </c>
      <c r="F246" s="12">
        <v>28000</v>
      </c>
      <c r="G246" s="15">
        <v>0</v>
      </c>
      <c r="H246" s="20" t="s">
        <v>612</v>
      </c>
      <c r="I246" s="7" t="s">
        <v>488</v>
      </c>
      <c r="J246" s="13" t="s">
        <v>342</v>
      </c>
      <c r="K246" s="22" t="s">
        <v>443</v>
      </c>
      <c r="L246" s="19"/>
      <c r="M246" s="4"/>
      <c r="N246" s="4"/>
      <c r="O246" s="4"/>
      <c r="P246" s="4"/>
      <c r="Q246" s="4"/>
      <c r="R246" s="4"/>
    </row>
    <row r="247" spans="1:18" ht="12.75">
      <c r="A247" s="23">
        <v>1221428774</v>
      </c>
      <c r="B247" s="8" t="s">
        <v>165</v>
      </c>
      <c r="C247" s="99" t="s">
        <v>564</v>
      </c>
      <c r="D247" s="7" t="s">
        <v>385</v>
      </c>
      <c r="E247" s="106">
        <v>20000</v>
      </c>
      <c r="F247" s="12">
        <v>20000</v>
      </c>
      <c r="G247" s="15">
        <v>0</v>
      </c>
      <c r="H247" s="20" t="s">
        <v>612</v>
      </c>
      <c r="I247" s="7" t="s">
        <v>470</v>
      </c>
      <c r="J247" s="13" t="s">
        <v>384</v>
      </c>
      <c r="K247" s="22" t="s">
        <v>443</v>
      </c>
      <c r="L247" s="19"/>
      <c r="M247" s="4"/>
      <c r="N247" s="4"/>
      <c r="O247" s="4"/>
      <c r="P247" s="4"/>
      <c r="Q247" s="4"/>
      <c r="R247" s="4"/>
    </row>
    <row r="248" spans="1:18" ht="12.75">
      <c r="A248" s="23">
        <v>1221428794</v>
      </c>
      <c r="B248" s="8" t="s">
        <v>165</v>
      </c>
      <c r="C248" s="99" t="s">
        <v>578</v>
      </c>
      <c r="D248" s="7" t="s">
        <v>409</v>
      </c>
      <c r="E248" s="106">
        <v>20000</v>
      </c>
      <c r="F248" s="12">
        <v>20000</v>
      </c>
      <c r="G248" s="15">
        <v>0</v>
      </c>
      <c r="H248" s="20" t="s">
        <v>612</v>
      </c>
      <c r="I248" s="7" t="s">
        <v>470</v>
      </c>
      <c r="J248" s="13" t="s">
        <v>408</v>
      </c>
      <c r="K248" s="22" t="s">
        <v>443</v>
      </c>
      <c r="L248" s="19"/>
      <c r="M248" s="4"/>
      <c r="N248" s="4"/>
      <c r="O248" s="4"/>
      <c r="P248" s="4"/>
      <c r="Q248" s="4"/>
      <c r="R248" s="4"/>
    </row>
    <row r="249" spans="1:18" ht="12.75">
      <c r="A249" s="23">
        <v>1221428779</v>
      </c>
      <c r="B249" s="8" t="s">
        <v>165</v>
      </c>
      <c r="C249" s="99" t="s">
        <v>565</v>
      </c>
      <c r="D249" s="7" t="s">
        <v>389</v>
      </c>
      <c r="E249" s="106">
        <v>20000</v>
      </c>
      <c r="F249" s="12">
        <v>20000</v>
      </c>
      <c r="G249" s="15">
        <v>0</v>
      </c>
      <c r="H249" s="20" t="s">
        <v>612</v>
      </c>
      <c r="I249" s="7" t="s">
        <v>470</v>
      </c>
      <c r="J249" s="13" t="s">
        <v>388</v>
      </c>
      <c r="K249" s="22" t="s">
        <v>443</v>
      </c>
      <c r="L249" s="19"/>
      <c r="M249" s="4"/>
      <c r="N249" s="4"/>
      <c r="O249" s="4"/>
      <c r="P249" s="4"/>
      <c r="Q249" s="4"/>
      <c r="R249" s="4"/>
    </row>
    <row r="250" spans="1:18" ht="12.75">
      <c r="A250" s="23">
        <v>1221428769</v>
      </c>
      <c r="B250" s="8" t="s">
        <v>165</v>
      </c>
      <c r="C250" s="99" t="s">
        <v>560</v>
      </c>
      <c r="D250" s="7" t="s">
        <v>379</v>
      </c>
      <c r="E250" s="106">
        <v>20000</v>
      </c>
      <c r="F250" s="12">
        <v>20000</v>
      </c>
      <c r="G250" s="15">
        <v>0</v>
      </c>
      <c r="H250" s="20" t="s">
        <v>612</v>
      </c>
      <c r="I250" s="7" t="s">
        <v>470</v>
      </c>
      <c r="J250" s="13" t="s">
        <v>378</v>
      </c>
      <c r="K250" s="22" t="s">
        <v>443</v>
      </c>
      <c r="L250" s="19"/>
      <c r="M250" s="4"/>
      <c r="N250" s="4"/>
      <c r="O250" s="4"/>
      <c r="P250" s="4"/>
      <c r="Q250" s="4"/>
      <c r="R250" s="4"/>
    </row>
    <row r="251" spans="1:18" ht="13.5" thickBot="1">
      <c r="A251" s="135">
        <v>1221428798</v>
      </c>
      <c r="B251" s="136" t="s">
        <v>165</v>
      </c>
      <c r="C251" s="174" t="s">
        <v>579</v>
      </c>
      <c r="D251" s="137" t="s">
        <v>411</v>
      </c>
      <c r="E251" s="175">
        <v>20000</v>
      </c>
      <c r="F251" s="138">
        <v>20000</v>
      </c>
      <c r="G251" s="139">
        <v>0</v>
      </c>
      <c r="H251" s="140" t="s">
        <v>612</v>
      </c>
      <c r="I251" s="137" t="s">
        <v>470</v>
      </c>
      <c r="J251" s="176" t="s">
        <v>410</v>
      </c>
      <c r="K251" s="177" t="s">
        <v>443</v>
      </c>
      <c r="L251" s="19"/>
      <c r="M251" s="4"/>
      <c r="N251" s="4"/>
      <c r="O251" s="4"/>
      <c r="P251" s="4"/>
      <c r="Q251" s="4"/>
      <c r="R251" s="4"/>
    </row>
    <row r="252" spans="1:18" s="55" customFormat="1" ht="27" customHeight="1" thickBot="1" thickTop="1">
      <c r="A252" s="129" t="s">
        <v>616</v>
      </c>
      <c r="B252" s="130"/>
      <c r="C252" s="130"/>
      <c r="D252" s="131"/>
      <c r="E252" s="178">
        <f>SUM(E3:E251)</f>
        <v>59354850.94</v>
      </c>
      <c r="F252" s="179"/>
      <c r="G252" s="179"/>
      <c r="H252" s="179"/>
      <c r="I252" s="179"/>
      <c r="J252" s="180"/>
      <c r="K252" s="173"/>
      <c r="L252" s="54"/>
      <c r="M252" s="54"/>
      <c r="N252" s="54"/>
      <c r="O252" s="54"/>
      <c r="P252" s="54"/>
      <c r="Q252" s="54"/>
      <c r="R252" s="54"/>
    </row>
  </sheetData>
  <sheetProtection/>
  <mergeCells count="10">
    <mergeCell ref="H1:H2"/>
    <mergeCell ref="I1:I2"/>
    <mergeCell ref="J1:J2"/>
    <mergeCell ref="K1:K2"/>
    <mergeCell ref="A252:D252"/>
    <mergeCell ref="E252:J252"/>
    <mergeCell ref="A1:A2"/>
    <mergeCell ref="B1:B2"/>
    <mergeCell ref="C1:D1"/>
    <mergeCell ref="E1:G1"/>
  </mergeCells>
  <printOptions/>
  <pageMargins left="0.48" right="0.34" top="0.76" bottom="0.7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5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7" sqref="D17"/>
    </sheetView>
  </sheetViews>
  <sheetFormatPr defaultColWidth="9.00390625" defaultRowHeight="12.75"/>
  <cols>
    <col min="1" max="1" width="12.00390625" style="5" customWidth="1"/>
    <col min="2" max="2" width="4.375" style="73" customWidth="1"/>
    <col min="3" max="3" width="43.25390625" style="5" customWidth="1"/>
    <col min="4" max="4" width="35.375" style="5" customWidth="1"/>
    <col min="5" max="5" width="12.75390625" style="184" bestFit="1" customWidth="1"/>
    <col min="6" max="6" width="12.75390625" style="17" hidden="1" customWidth="1"/>
    <col min="7" max="7" width="11.75390625" style="17" hidden="1" customWidth="1"/>
    <col min="8" max="8" width="5.125" style="5" customWidth="1"/>
    <col min="9" max="9" width="8.875" style="5" customWidth="1"/>
    <col min="10" max="10" width="11.125" style="5" customWidth="1"/>
    <col min="11" max="11" width="56.375" style="5" customWidth="1"/>
    <col min="12" max="12" width="15.375" style="5" customWidth="1"/>
    <col min="13" max="13" width="15.625" style="5" customWidth="1"/>
    <col min="14" max="17" width="19.00390625" style="5" customWidth="1"/>
    <col min="18" max="21" width="9.125" style="5" customWidth="1"/>
    <col min="22" max="22" width="12.125" style="5" customWidth="1"/>
    <col min="23" max="23" width="16.125" style="5" customWidth="1"/>
    <col min="24" max="24" width="9.125" style="5" customWidth="1"/>
    <col min="25" max="25" width="36.75390625" style="5" customWidth="1"/>
    <col min="26" max="16384" width="9.125" style="5" customWidth="1"/>
  </cols>
  <sheetData>
    <row r="1" spans="1:11" ht="22.5" customHeight="1">
      <c r="A1" s="43" t="s">
        <v>0</v>
      </c>
      <c r="B1" s="70" t="s">
        <v>172</v>
      </c>
      <c r="C1" s="39" t="s">
        <v>615</v>
      </c>
      <c r="D1" s="40"/>
      <c r="E1" s="33" t="s">
        <v>175</v>
      </c>
      <c r="F1" s="33"/>
      <c r="G1" s="33"/>
      <c r="H1" s="41" t="s">
        <v>176</v>
      </c>
      <c r="I1" s="37" t="s">
        <v>614</v>
      </c>
      <c r="J1" s="37" t="s">
        <v>178</v>
      </c>
      <c r="K1" s="31" t="s">
        <v>441</v>
      </c>
    </row>
    <row r="2" spans="1:11" s="47" customFormat="1" ht="31.5" customHeight="1" thickBot="1">
      <c r="A2" s="44"/>
      <c r="B2" s="71"/>
      <c r="C2" s="45" t="s">
        <v>173</v>
      </c>
      <c r="D2" s="45" t="s">
        <v>174</v>
      </c>
      <c r="E2" s="181" t="s">
        <v>170</v>
      </c>
      <c r="F2" s="46" t="s">
        <v>177</v>
      </c>
      <c r="G2" s="46" t="s">
        <v>166</v>
      </c>
      <c r="H2" s="42"/>
      <c r="I2" s="36"/>
      <c r="J2" s="38"/>
      <c r="K2" s="32"/>
    </row>
    <row r="3" spans="1:18" ht="13.5" thickTop="1">
      <c r="A3" s="68">
        <v>1221428698</v>
      </c>
      <c r="B3" s="202" t="s">
        <v>165</v>
      </c>
      <c r="C3" s="25" t="s">
        <v>583</v>
      </c>
      <c r="D3" s="25" t="s">
        <v>438</v>
      </c>
      <c r="E3" s="185">
        <v>4000</v>
      </c>
      <c r="F3" s="26">
        <v>4000</v>
      </c>
      <c r="G3" s="27">
        <v>0</v>
      </c>
      <c r="H3" s="28" t="s">
        <v>612</v>
      </c>
      <c r="I3" s="25" t="s">
        <v>486</v>
      </c>
      <c r="J3" s="29">
        <v>60798891</v>
      </c>
      <c r="K3" s="30" t="s">
        <v>443</v>
      </c>
      <c r="L3" s="6"/>
      <c r="M3" s="6"/>
      <c r="N3" s="6"/>
      <c r="O3" s="6"/>
      <c r="P3" s="6"/>
      <c r="Q3" s="6"/>
      <c r="R3" s="6"/>
    </row>
    <row r="4" spans="1:18" ht="12.75">
      <c r="A4" s="23">
        <v>1221428697</v>
      </c>
      <c r="B4" s="72" t="s">
        <v>165</v>
      </c>
      <c r="C4" s="7" t="s">
        <v>583</v>
      </c>
      <c r="D4" s="7" t="s">
        <v>437</v>
      </c>
      <c r="E4" s="183">
        <v>5000</v>
      </c>
      <c r="F4" s="11">
        <v>5000</v>
      </c>
      <c r="G4" s="12">
        <v>0</v>
      </c>
      <c r="H4" s="20" t="s">
        <v>612</v>
      </c>
      <c r="I4" s="7" t="s">
        <v>486</v>
      </c>
      <c r="J4" s="3">
        <v>60798891</v>
      </c>
      <c r="K4" s="22" t="s">
        <v>443</v>
      </c>
      <c r="L4" s="6"/>
      <c r="M4" s="6"/>
      <c r="N4" s="6"/>
      <c r="O4" s="6"/>
      <c r="P4" s="6"/>
      <c r="Q4" s="6"/>
      <c r="R4" s="6"/>
    </row>
    <row r="5" spans="1:18" ht="12.75">
      <c r="A5" s="23">
        <v>1221428718</v>
      </c>
      <c r="B5" s="72" t="s">
        <v>165</v>
      </c>
      <c r="C5" s="7" t="s">
        <v>540</v>
      </c>
      <c r="D5" s="7" t="s">
        <v>341</v>
      </c>
      <c r="E5" s="183">
        <v>5000</v>
      </c>
      <c r="F5" s="12">
        <v>5000</v>
      </c>
      <c r="G5" s="15">
        <v>0</v>
      </c>
      <c r="H5" s="20" t="s">
        <v>612</v>
      </c>
      <c r="I5" s="7" t="s">
        <v>487</v>
      </c>
      <c r="J5" s="13" t="s">
        <v>340</v>
      </c>
      <c r="K5" s="22" t="s">
        <v>443</v>
      </c>
      <c r="L5" s="6"/>
      <c r="M5" s="6"/>
      <c r="N5" s="6"/>
      <c r="O5" s="6"/>
      <c r="P5" s="6"/>
      <c r="Q5" s="6"/>
      <c r="R5" s="6"/>
    </row>
    <row r="6" spans="1:18" ht="12.75">
      <c r="A6" s="23">
        <v>1221428692</v>
      </c>
      <c r="B6" s="72" t="s">
        <v>165</v>
      </c>
      <c r="C6" s="7" t="s">
        <v>592</v>
      </c>
      <c r="D6" s="7" t="s">
        <v>422</v>
      </c>
      <c r="E6" s="183">
        <v>9000</v>
      </c>
      <c r="F6" s="12">
        <v>9000</v>
      </c>
      <c r="G6" s="12">
        <v>0</v>
      </c>
      <c r="H6" s="20" t="s">
        <v>612</v>
      </c>
      <c r="I6" s="7" t="s">
        <v>486</v>
      </c>
      <c r="J6" s="13" t="s">
        <v>421</v>
      </c>
      <c r="K6" s="22" t="s">
        <v>443</v>
      </c>
      <c r="L6" s="6"/>
      <c r="M6" s="6"/>
      <c r="N6" s="6"/>
      <c r="O6" s="6"/>
      <c r="P6" s="6"/>
      <c r="Q6" s="6"/>
      <c r="R6" s="6"/>
    </row>
    <row r="7" spans="1:18" ht="12.75">
      <c r="A7" s="23">
        <v>1221428726</v>
      </c>
      <c r="B7" s="72" t="s">
        <v>165</v>
      </c>
      <c r="C7" s="7" t="s">
        <v>545</v>
      </c>
      <c r="D7" s="7" t="s">
        <v>349</v>
      </c>
      <c r="E7" s="183">
        <v>9000</v>
      </c>
      <c r="F7" s="12">
        <v>9000</v>
      </c>
      <c r="G7" s="15">
        <v>0</v>
      </c>
      <c r="H7" s="20" t="s">
        <v>612</v>
      </c>
      <c r="I7" s="7" t="s">
        <v>484</v>
      </c>
      <c r="J7" s="13" t="s">
        <v>348</v>
      </c>
      <c r="K7" s="22" t="s">
        <v>443</v>
      </c>
      <c r="L7" s="6"/>
      <c r="M7" s="6"/>
      <c r="N7" s="6"/>
      <c r="O7" s="6"/>
      <c r="P7" s="6"/>
      <c r="Q7" s="6"/>
      <c r="R7" s="6"/>
    </row>
    <row r="8" spans="1:18" ht="12.75">
      <c r="A8" s="23">
        <v>1221428781</v>
      </c>
      <c r="B8" s="72" t="s">
        <v>165</v>
      </c>
      <c r="C8" s="7" t="s">
        <v>568</v>
      </c>
      <c r="D8" s="7" t="s">
        <v>393</v>
      </c>
      <c r="E8" s="183">
        <v>10000</v>
      </c>
      <c r="F8" s="12">
        <v>10000</v>
      </c>
      <c r="G8" s="15">
        <v>0</v>
      </c>
      <c r="H8" s="20" t="s">
        <v>612</v>
      </c>
      <c r="I8" s="7" t="s">
        <v>481</v>
      </c>
      <c r="J8" s="13" t="s">
        <v>392</v>
      </c>
      <c r="K8" s="22" t="s">
        <v>443</v>
      </c>
      <c r="L8" s="6"/>
      <c r="M8" s="6"/>
      <c r="N8" s="6"/>
      <c r="O8" s="6"/>
      <c r="P8" s="6"/>
      <c r="Q8" s="6"/>
      <c r="R8" s="6"/>
    </row>
    <row r="9" spans="1:18" ht="12.75">
      <c r="A9" s="23">
        <v>1221428782</v>
      </c>
      <c r="B9" s="72" t="s">
        <v>165</v>
      </c>
      <c r="C9" s="7" t="s">
        <v>569</v>
      </c>
      <c r="D9" s="7" t="s">
        <v>394</v>
      </c>
      <c r="E9" s="183">
        <v>10000</v>
      </c>
      <c r="F9" s="12">
        <v>10000</v>
      </c>
      <c r="G9" s="15">
        <v>0</v>
      </c>
      <c r="H9" s="20" t="s">
        <v>612</v>
      </c>
      <c r="I9" s="7" t="s">
        <v>481</v>
      </c>
      <c r="J9" s="13" t="s">
        <v>392</v>
      </c>
      <c r="K9" s="22" t="s">
        <v>443</v>
      </c>
      <c r="L9" s="6"/>
      <c r="M9" s="6"/>
      <c r="N9" s="6"/>
      <c r="O9" s="6"/>
      <c r="P9" s="6"/>
      <c r="Q9" s="6"/>
      <c r="R9" s="6"/>
    </row>
    <row r="10" spans="1:18" ht="12.75">
      <c r="A10" s="23">
        <v>1221428693</v>
      </c>
      <c r="B10" s="72" t="s">
        <v>165</v>
      </c>
      <c r="C10" s="7" t="s">
        <v>591</v>
      </c>
      <c r="D10" s="7" t="s">
        <v>424</v>
      </c>
      <c r="E10" s="183">
        <v>11000</v>
      </c>
      <c r="F10" s="12">
        <v>11000</v>
      </c>
      <c r="G10" s="12">
        <v>0</v>
      </c>
      <c r="H10" s="20" t="s">
        <v>612</v>
      </c>
      <c r="I10" s="7" t="s">
        <v>486</v>
      </c>
      <c r="J10" s="13" t="s">
        <v>423</v>
      </c>
      <c r="K10" s="22" t="s">
        <v>443</v>
      </c>
      <c r="L10" s="6"/>
      <c r="M10" s="6"/>
      <c r="N10" s="6"/>
      <c r="O10" s="6"/>
      <c r="P10" s="6"/>
      <c r="Q10" s="6"/>
      <c r="R10" s="6"/>
    </row>
    <row r="11" spans="1:18" ht="12.75">
      <c r="A11" s="23">
        <v>1221428695</v>
      </c>
      <c r="B11" s="72" t="s">
        <v>165</v>
      </c>
      <c r="C11" s="7" t="s">
        <v>589</v>
      </c>
      <c r="D11" s="7" t="s">
        <v>427</v>
      </c>
      <c r="E11" s="183">
        <v>11000</v>
      </c>
      <c r="F11" s="12">
        <v>11000</v>
      </c>
      <c r="G11" s="12">
        <v>0</v>
      </c>
      <c r="H11" s="20" t="s">
        <v>612</v>
      </c>
      <c r="I11" s="7" t="s">
        <v>486</v>
      </c>
      <c r="J11" s="13" t="s">
        <v>423</v>
      </c>
      <c r="K11" s="22" t="s">
        <v>443</v>
      </c>
      <c r="L11" s="6"/>
      <c r="M11" s="6"/>
      <c r="N11" s="6"/>
      <c r="O11" s="6"/>
      <c r="P11" s="6"/>
      <c r="Q11" s="6"/>
      <c r="R11" s="6"/>
    </row>
    <row r="12" spans="1:18" ht="12.75">
      <c r="A12" s="23">
        <v>1221428725</v>
      </c>
      <c r="B12" s="72" t="s">
        <v>165</v>
      </c>
      <c r="C12" s="7" t="s">
        <v>586</v>
      </c>
      <c r="D12" s="7" t="s">
        <v>434</v>
      </c>
      <c r="E12" s="183">
        <v>11000</v>
      </c>
      <c r="F12" s="11">
        <v>11000</v>
      </c>
      <c r="G12" s="15">
        <v>0</v>
      </c>
      <c r="H12" s="20" t="s">
        <v>612</v>
      </c>
      <c r="I12" s="7" t="s">
        <v>484</v>
      </c>
      <c r="J12" s="3">
        <v>62181378</v>
      </c>
      <c r="K12" s="22" t="s">
        <v>443</v>
      </c>
      <c r="L12" s="6"/>
      <c r="M12" s="6"/>
      <c r="N12" s="6"/>
      <c r="O12" s="6"/>
      <c r="P12" s="6"/>
      <c r="Q12" s="6"/>
      <c r="R12" s="6"/>
    </row>
    <row r="13" spans="1:18" ht="12.75">
      <c r="A13" s="23">
        <v>1221428712</v>
      </c>
      <c r="B13" s="72" t="s">
        <v>165</v>
      </c>
      <c r="C13" s="7" t="s">
        <v>536</v>
      </c>
      <c r="D13" s="7" t="s">
        <v>334</v>
      </c>
      <c r="E13" s="183">
        <v>14000</v>
      </c>
      <c r="F13" s="12">
        <v>14000</v>
      </c>
      <c r="G13" s="15">
        <v>0</v>
      </c>
      <c r="H13" s="20" t="s">
        <v>612</v>
      </c>
      <c r="I13" s="7" t="s">
        <v>442</v>
      </c>
      <c r="J13" s="13">
        <v>70107742</v>
      </c>
      <c r="K13" s="22" t="s">
        <v>443</v>
      </c>
      <c r="L13" s="6"/>
      <c r="M13" s="6"/>
      <c r="N13" s="6"/>
      <c r="O13" s="6"/>
      <c r="P13" s="6"/>
      <c r="Q13" s="6"/>
      <c r="R13" s="6"/>
    </row>
    <row r="14" spans="1:18" ht="12.75">
      <c r="A14" s="23">
        <v>1221428731</v>
      </c>
      <c r="B14" s="72" t="s">
        <v>165</v>
      </c>
      <c r="C14" s="7" t="s">
        <v>548</v>
      </c>
      <c r="D14" s="7" t="s">
        <v>356</v>
      </c>
      <c r="E14" s="183">
        <v>14000</v>
      </c>
      <c r="F14" s="12">
        <v>14000</v>
      </c>
      <c r="G14" s="15">
        <v>0</v>
      </c>
      <c r="H14" s="20" t="s">
        <v>612</v>
      </c>
      <c r="I14" s="7" t="s">
        <v>442</v>
      </c>
      <c r="J14" s="13" t="s">
        <v>354</v>
      </c>
      <c r="K14" s="22" t="s">
        <v>443</v>
      </c>
      <c r="L14" s="6"/>
      <c r="M14" s="6"/>
      <c r="N14" s="6"/>
      <c r="O14" s="6"/>
      <c r="P14" s="6"/>
      <c r="Q14" s="6"/>
      <c r="R14" s="6"/>
    </row>
    <row r="15" spans="1:18" ht="12.75">
      <c r="A15" s="23">
        <v>1221428734</v>
      </c>
      <c r="B15" s="72" t="s">
        <v>165</v>
      </c>
      <c r="C15" s="7" t="s">
        <v>550</v>
      </c>
      <c r="D15" s="7" t="s">
        <v>359</v>
      </c>
      <c r="E15" s="183">
        <v>14000</v>
      </c>
      <c r="F15" s="12">
        <v>14000</v>
      </c>
      <c r="G15" s="15">
        <v>0</v>
      </c>
      <c r="H15" s="20" t="s">
        <v>612</v>
      </c>
      <c r="I15" s="7" t="s">
        <v>442</v>
      </c>
      <c r="J15" s="13" t="s">
        <v>357</v>
      </c>
      <c r="K15" s="22" t="s">
        <v>443</v>
      </c>
      <c r="L15" s="6"/>
      <c r="M15" s="6"/>
      <c r="N15" s="6"/>
      <c r="O15" s="6"/>
      <c r="P15" s="6"/>
      <c r="Q15" s="6"/>
      <c r="R15" s="6"/>
    </row>
    <row r="16" spans="1:18" ht="12.75">
      <c r="A16" s="23">
        <v>1221428735</v>
      </c>
      <c r="B16" s="72" t="s">
        <v>165</v>
      </c>
      <c r="C16" s="7" t="s">
        <v>552</v>
      </c>
      <c r="D16" s="7" t="s">
        <v>360</v>
      </c>
      <c r="E16" s="183">
        <v>14000</v>
      </c>
      <c r="F16" s="12">
        <v>14000</v>
      </c>
      <c r="G16" s="15">
        <v>0</v>
      </c>
      <c r="H16" s="20" t="s">
        <v>612</v>
      </c>
      <c r="I16" s="7" t="s">
        <v>484</v>
      </c>
      <c r="J16" s="13" t="s">
        <v>340</v>
      </c>
      <c r="K16" s="22" t="s">
        <v>443</v>
      </c>
      <c r="L16" s="6"/>
      <c r="M16" s="6"/>
      <c r="N16" s="6"/>
      <c r="O16" s="6"/>
      <c r="P16" s="6"/>
      <c r="Q16" s="6"/>
      <c r="R16" s="6"/>
    </row>
    <row r="17" spans="1:18" ht="12.75">
      <c r="A17" s="23">
        <v>1221428767</v>
      </c>
      <c r="B17" s="72" t="s">
        <v>165</v>
      </c>
      <c r="C17" s="7" t="s">
        <v>559</v>
      </c>
      <c r="D17" s="7" t="s">
        <v>375</v>
      </c>
      <c r="E17" s="183">
        <v>14000</v>
      </c>
      <c r="F17" s="12">
        <v>14000</v>
      </c>
      <c r="G17" s="15">
        <v>0</v>
      </c>
      <c r="H17" s="20" t="s">
        <v>612</v>
      </c>
      <c r="I17" s="7" t="s">
        <v>470</v>
      </c>
      <c r="J17" s="13" t="s">
        <v>374</v>
      </c>
      <c r="K17" s="22" t="s">
        <v>443</v>
      </c>
      <c r="L17" s="6"/>
      <c r="M17" s="6"/>
      <c r="N17" s="6"/>
      <c r="O17" s="6"/>
      <c r="P17" s="6"/>
      <c r="Q17" s="6"/>
      <c r="R17" s="6"/>
    </row>
    <row r="18" spans="1:18" ht="12.75">
      <c r="A18" s="23">
        <v>1221428785</v>
      </c>
      <c r="B18" s="72" t="s">
        <v>165</v>
      </c>
      <c r="C18" s="7" t="s">
        <v>571</v>
      </c>
      <c r="D18" s="7" t="s">
        <v>397</v>
      </c>
      <c r="E18" s="183">
        <v>14000</v>
      </c>
      <c r="F18" s="12">
        <v>14000</v>
      </c>
      <c r="G18" s="15">
        <v>0</v>
      </c>
      <c r="H18" s="20" t="s">
        <v>612</v>
      </c>
      <c r="I18" s="7" t="s">
        <v>442</v>
      </c>
      <c r="J18" s="13" t="s">
        <v>395</v>
      </c>
      <c r="K18" s="22" t="s">
        <v>443</v>
      </c>
      <c r="L18" s="6"/>
      <c r="M18" s="6"/>
      <c r="N18" s="6"/>
      <c r="O18" s="6"/>
      <c r="P18" s="6"/>
      <c r="Q18" s="6"/>
      <c r="R18" s="6"/>
    </row>
    <row r="19" spans="1:18" ht="12.75">
      <c r="A19" s="23">
        <v>1221428788</v>
      </c>
      <c r="B19" s="72" t="s">
        <v>165</v>
      </c>
      <c r="C19" s="7" t="s">
        <v>573</v>
      </c>
      <c r="D19" s="7" t="s">
        <v>400</v>
      </c>
      <c r="E19" s="183">
        <v>14000</v>
      </c>
      <c r="F19" s="12">
        <v>14000</v>
      </c>
      <c r="G19" s="15">
        <v>0</v>
      </c>
      <c r="H19" s="20" t="s">
        <v>612</v>
      </c>
      <c r="I19" s="7" t="s">
        <v>442</v>
      </c>
      <c r="J19" s="13" t="s">
        <v>399</v>
      </c>
      <c r="K19" s="22" t="s">
        <v>443</v>
      </c>
      <c r="L19" s="6"/>
      <c r="M19" s="6"/>
      <c r="N19" s="6"/>
      <c r="O19" s="6"/>
      <c r="P19" s="6"/>
      <c r="Q19" s="6"/>
      <c r="R19" s="6"/>
    </row>
    <row r="20" spans="1:18" ht="12.75">
      <c r="A20" s="23">
        <v>1221428691</v>
      </c>
      <c r="B20" s="72" t="s">
        <v>165</v>
      </c>
      <c r="C20" s="7" t="s">
        <v>593</v>
      </c>
      <c r="D20" s="7" t="s">
        <v>420</v>
      </c>
      <c r="E20" s="183">
        <v>15000</v>
      </c>
      <c r="F20" s="12">
        <v>15000</v>
      </c>
      <c r="G20" s="12">
        <v>0</v>
      </c>
      <c r="H20" s="20" t="s">
        <v>612</v>
      </c>
      <c r="I20" s="7" t="s">
        <v>486</v>
      </c>
      <c r="J20" s="13" t="s">
        <v>419</v>
      </c>
      <c r="K20" s="22" t="s">
        <v>443</v>
      </c>
      <c r="L20" s="6"/>
      <c r="M20" s="6"/>
      <c r="N20" s="6"/>
      <c r="O20" s="6"/>
      <c r="P20" s="6"/>
      <c r="Q20" s="6"/>
      <c r="R20" s="6"/>
    </row>
    <row r="21" spans="1:18" ht="12.75">
      <c r="A21" s="23">
        <v>1221428721</v>
      </c>
      <c r="B21" s="72" t="s">
        <v>165</v>
      </c>
      <c r="C21" s="7" t="s">
        <v>542</v>
      </c>
      <c r="D21" s="7" t="s">
        <v>345</v>
      </c>
      <c r="E21" s="183">
        <v>15000</v>
      </c>
      <c r="F21" s="12">
        <v>15000</v>
      </c>
      <c r="G21" s="15">
        <v>0</v>
      </c>
      <c r="H21" s="20" t="s">
        <v>612</v>
      </c>
      <c r="I21" s="7" t="s">
        <v>470</v>
      </c>
      <c r="J21" s="13" t="s">
        <v>344</v>
      </c>
      <c r="K21" s="22" t="s">
        <v>443</v>
      </c>
      <c r="L21" s="6"/>
      <c r="M21" s="6"/>
      <c r="N21" s="6"/>
      <c r="O21" s="6"/>
      <c r="P21" s="6"/>
      <c r="Q21" s="6"/>
      <c r="R21" s="6"/>
    </row>
    <row r="22" spans="1:18" ht="12.75">
      <c r="A22" s="23">
        <v>1221428727</v>
      </c>
      <c r="B22" s="72" t="s">
        <v>165</v>
      </c>
      <c r="C22" s="7" t="s">
        <v>544</v>
      </c>
      <c r="D22" s="7" t="s">
        <v>351</v>
      </c>
      <c r="E22" s="183">
        <v>15000</v>
      </c>
      <c r="F22" s="12">
        <v>15000</v>
      </c>
      <c r="G22" s="15">
        <v>0</v>
      </c>
      <c r="H22" s="20" t="s">
        <v>612</v>
      </c>
      <c r="I22" s="7" t="s">
        <v>442</v>
      </c>
      <c r="J22" s="13" t="s">
        <v>350</v>
      </c>
      <c r="K22" s="22" t="s">
        <v>443</v>
      </c>
      <c r="L22" s="6"/>
      <c r="M22" s="6"/>
      <c r="N22" s="6"/>
      <c r="O22" s="6"/>
      <c r="P22" s="6"/>
      <c r="Q22" s="6"/>
      <c r="R22" s="6"/>
    </row>
    <row r="23" spans="1:18" ht="12.75">
      <c r="A23" s="23">
        <v>1221428728</v>
      </c>
      <c r="B23" s="72" t="s">
        <v>165</v>
      </c>
      <c r="C23" s="7" t="s">
        <v>546</v>
      </c>
      <c r="D23" s="7" t="s">
        <v>353</v>
      </c>
      <c r="E23" s="183">
        <v>15000</v>
      </c>
      <c r="F23" s="12">
        <v>15000</v>
      </c>
      <c r="G23" s="15">
        <v>0</v>
      </c>
      <c r="H23" s="20" t="s">
        <v>612</v>
      </c>
      <c r="I23" s="7" t="s">
        <v>442</v>
      </c>
      <c r="J23" s="13" t="s">
        <v>352</v>
      </c>
      <c r="K23" s="22" t="s">
        <v>443</v>
      </c>
      <c r="L23" s="6"/>
      <c r="M23" s="6"/>
      <c r="N23" s="6"/>
      <c r="O23" s="6"/>
      <c r="P23" s="6"/>
      <c r="Q23" s="6"/>
      <c r="R23" s="6"/>
    </row>
    <row r="24" spans="1:18" ht="12.75">
      <c r="A24" s="23">
        <v>1221428742</v>
      </c>
      <c r="B24" s="72" t="s">
        <v>165</v>
      </c>
      <c r="C24" s="7" t="s">
        <v>551</v>
      </c>
      <c r="D24" s="7" t="s">
        <v>362</v>
      </c>
      <c r="E24" s="183">
        <v>15000</v>
      </c>
      <c r="F24" s="12">
        <v>15000</v>
      </c>
      <c r="G24" s="15">
        <v>0</v>
      </c>
      <c r="H24" s="20" t="s">
        <v>612</v>
      </c>
      <c r="I24" s="7" t="s">
        <v>442</v>
      </c>
      <c r="J24" s="13" t="s">
        <v>361</v>
      </c>
      <c r="K24" s="22" t="s">
        <v>443</v>
      </c>
      <c r="L24" s="6"/>
      <c r="M24" s="6"/>
      <c r="N24" s="6"/>
      <c r="O24" s="6"/>
      <c r="P24" s="6"/>
      <c r="Q24" s="6"/>
      <c r="R24" s="6"/>
    </row>
    <row r="25" spans="1:18" ht="12.75">
      <c r="A25" s="23">
        <v>1221428790</v>
      </c>
      <c r="B25" s="72" t="s">
        <v>165</v>
      </c>
      <c r="C25" s="7" t="s">
        <v>575</v>
      </c>
      <c r="D25" s="7" t="s">
        <v>403</v>
      </c>
      <c r="E25" s="183">
        <v>15000</v>
      </c>
      <c r="F25" s="12">
        <v>15000</v>
      </c>
      <c r="G25" s="15">
        <v>0</v>
      </c>
      <c r="H25" s="20" t="s">
        <v>612</v>
      </c>
      <c r="I25" s="7" t="s">
        <v>442</v>
      </c>
      <c r="J25" s="13" t="s">
        <v>399</v>
      </c>
      <c r="K25" s="22" t="s">
        <v>443</v>
      </c>
      <c r="L25" s="6"/>
      <c r="M25" s="6"/>
      <c r="N25" s="6"/>
      <c r="O25" s="6"/>
      <c r="P25" s="6"/>
      <c r="Q25" s="6"/>
      <c r="R25" s="6"/>
    </row>
    <row r="26" spans="1:18" ht="12.75">
      <c r="A26" s="23">
        <v>1221428689</v>
      </c>
      <c r="B26" s="72" t="s">
        <v>165</v>
      </c>
      <c r="C26" s="7" t="s">
        <v>582</v>
      </c>
      <c r="D26" s="7" t="s">
        <v>431</v>
      </c>
      <c r="E26" s="183">
        <v>16000</v>
      </c>
      <c r="F26" s="12">
        <v>16000</v>
      </c>
      <c r="G26" s="12">
        <v>0</v>
      </c>
      <c r="H26" s="20" t="s">
        <v>612</v>
      </c>
      <c r="I26" s="7" t="s">
        <v>442</v>
      </c>
      <c r="J26" s="13" t="s">
        <v>430</v>
      </c>
      <c r="K26" s="22" t="s">
        <v>443</v>
      </c>
      <c r="L26" s="6"/>
      <c r="M26" s="6"/>
      <c r="N26" s="6"/>
      <c r="O26" s="6"/>
      <c r="P26" s="6"/>
      <c r="Q26" s="6"/>
      <c r="R26" s="6"/>
    </row>
    <row r="27" spans="1:18" ht="12.75">
      <c r="A27" s="23">
        <v>1221428690</v>
      </c>
      <c r="B27" s="72" t="s">
        <v>165</v>
      </c>
      <c r="C27" s="7" t="s">
        <v>581</v>
      </c>
      <c r="D27" s="7" t="s">
        <v>418</v>
      </c>
      <c r="E27" s="183">
        <v>16000</v>
      </c>
      <c r="F27" s="12">
        <v>16000</v>
      </c>
      <c r="G27" s="12">
        <v>0</v>
      </c>
      <c r="H27" s="20" t="s">
        <v>612</v>
      </c>
      <c r="I27" s="7" t="s">
        <v>442</v>
      </c>
      <c r="J27" s="13" t="s">
        <v>417</v>
      </c>
      <c r="K27" s="22" t="s">
        <v>443</v>
      </c>
      <c r="L27" s="6"/>
      <c r="M27" s="6"/>
      <c r="N27" s="6"/>
      <c r="O27" s="6"/>
      <c r="P27" s="6"/>
      <c r="Q27" s="6"/>
      <c r="R27" s="6"/>
    </row>
    <row r="28" spans="1:18" ht="12.75">
      <c r="A28" s="23">
        <v>1221428694</v>
      </c>
      <c r="B28" s="72" t="s">
        <v>165</v>
      </c>
      <c r="C28" s="7" t="s">
        <v>590</v>
      </c>
      <c r="D28" s="7" t="s">
        <v>426</v>
      </c>
      <c r="E28" s="183">
        <v>16000</v>
      </c>
      <c r="F28" s="12">
        <v>16000</v>
      </c>
      <c r="G28" s="12">
        <v>0</v>
      </c>
      <c r="H28" s="20" t="s">
        <v>612</v>
      </c>
      <c r="I28" s="7" t="s">
        <v>486</v>
      </c>
      <c r="J28" s="13" t="s">
        <v>425</v>
      </c>
      <c r="K28" s="22" t="s">
        <v>443</v>
      </c>
      <c r="L28" s="6"/>
      <c r="M28" s="6"/>
      <c r="N28" s="6"/>
      <c r="O28" s="6"/>
      <c r="P28" s="6"/>
      <c r="Q28" s="6"/>
      <c r="R28" s="6"/>
    </row>
    <row r="29" spans="1:18" ht="12.75">
      <c r="A29" s="23">
        <v>1221428714</v>
      </c>
      <c r="B29" s="72" t="s">
        <v>165</v>
      </c>
      <c r="C29" s="7" t="s">
        <v>537</v>
      </c>
      <c r="D29" s="7" t="s">
        <v>336</v>
      </c>
      <c r="E29" s="183">
        <v>16000</v>
      </c>
      <c r="F29" s="12">
        <v>16000</v>
      </c>
      <c r="G29" s="15">
        <v>0</v>
      </c>
      <c r="H29" s="20" t="s">
        <v>612</v>
      </c>
      <c r="I29" s="7" t="s">
        <v>486</v>
      </c>
      <c r="J29" s="13" t="s">
        <v>335</v>
      </c>
      <c r="K29" s="22" t="s">
        <v>443</v>
      </c>
      <c r="L29" s="6"/>
      <c r="M29" s="6"/>
      <c r="N29" s="6"/>
      <c r="O29" s="6"/>
      <c r="P29" s="6"/>
      <c r="Q29" s="6"/>
      <c r="R29" s="6"/>
    </row>
    <row r="30" spans="1:18" ht="12.75">
      <c r="A30" s="23">
        <v>1221428717</v>
      </c>
      <c r="B30" s="72" t="s">
        <v>165</v>
      </c>
      <c r="C30" s="7" t="s">
        <v>539</v>
      </c>
      <c r="D30" s="7" t="s">
        <v>339</v>
      </c>
      <c r="E30" s="183">
        <v>16000</v>
      </c>
      <c r="F30" s="12">
        <v>16000</v>
      </c>
      <c r="G30" s="15">
        <v>0</v>
      </c>
      <c r="H30" s="20" t="s">
        <v>612</v>
      </c>
      <c r="I30" s="7" t="s">
        <v>486</v>
      </c>
      <c r="J30" s="13">
        <v>62330136</v>
      </c>
      <c r="K30" s="22" t="s">
        <v>443</v>
      </c>
      <c r="L30" s="6"/>
      <c r="M30" s="6"/>
      <c r="N30" s="6"/>
      <c r="O30" s="6"/>
      <c r="P30" s="6"/>
      <c r="Q30" s="6"/>
      <c r="R30" s="6"/>
    </row>
    <row r="31" spans="1:18" ht="12.75">
      <c r="A31" s="23">
        <v>1221428722</v>
      </c>
      <c r="B31" s="72" t="s">
        <v>165</v>
      </c>
      <c r="C31" s="7" t="s">
        <v>543</v>
      </c>
      <c r="D31" s="7" t="s">
        <v>347</v>
      </c>
      <c r="E31" s="183">
        <v>16000</v>
      </c>
      <c r="F31" s="12">
        <v>16000</v>
      </c>
      <c r="G31" s="15">
        <v>0</v>
      </c>
      <c r="H31" s="20" t="s">
        <v>612</v>
      </c>
      <c r="I31" s="7" t="s">
        <v>442</v>
      </c>
      <c r="J31" s="13" t="s">
        <v>346</v>
      </c>
      <c r="K31" s="22" t="s">
        <v>443</v>
      </c>
      <c r="L31" s="6"/>
      <c r="M31" s="6"/>
      <c r="N31" s="6"/>
      <c r="O31" s="6"/>
      <c r="P31" s="6"/>
      <c r="Q31" s="6"/>
      <c r="R31" s="6"/>
    </row>
    <row r="32" spans="1:18" ht="12.75">
      <c r="A32" s="23">
        <v>1221428768</v>
      </c>
      <c r="B32" s="72" t="s">
        <v>165</v>
      </c>
      <c r="C32" s="7" t="s">
        <v>561</v>
      </c>
      <c r="D32" s="7" t="s">
        <v>377</v>
      </c>
      <c r="E32" s="183">
        <v>16000</v>
      </c>
      <c r="F32" s="12">
        <v>16000</v>
      </c>
      <c r="G32" s="15">
        <v>0</v>
      </c>
      <c r="H32" s="20" t="s">
        <v>612</v>
      </c>
      <c r="I32" s="7" t="s">
        <v>442</v>
      </c>
      <c r="J32" s="13" t="s">
        <v>376</v>
      </c>
      <c r="K32" s="22" t="s">
        <v>443</v>
      </c>
      <c r="L32" s="6"/>
      <c r="M32" s="6"/>
      <c r="N32" s="6"/>
      <c r="O32" s="6"/>
      <c r="P32" s="6"/>
      <c r="Q32" s="6"/>
      <c r="R32" s="6"/>
    </row>
    <row r="33" spans="1:18" ht="12.75">
      <c r="A33" s="23">
        <v>1221428696</v>
      </c>
      <c r="B33" s="72" t="s">
        <v>165</v>
      </c>
      <c r="C33" s="7" t="s">
        <v>588</v>
      </c>
      <c r="D33" s="7" t="s">
        <v>429</v>
      </c>
      <c r="E33" s="183">
        <v>17000</v>
      </c>
      <c r="F33" s="12">
        <v>17000</v>
      </c>
      <c r="G33" s="12">
        <v>0</v>
      </c>
      <c r="H33" s="20" t="s">
        <v>612</v>
      </c>
      <c r="I33" s="7" t="s">
        <v>486</v>
      </c>
      <c r="J33" s="13" t="s">
        <v>428</v>
      </c>
      <c r="K33" s="22" t="s">
        <v>443</v>
      </c>
      <c r="L33" s="6"/>
      <c r="M33" s="6"/>
      <c r="N33" s="6"/>
      <c r="O33" s="6"/>
      <c r="P33" s="6"/>
      <c r="Q33" s="6"/>
      <c r="R33" s="6"/>
    </row>
    <row r="34" spans="1:18" ht="12.75">
      <c r="A34" s="23">
        <v>1221428780</v>
      </c>
      <c r="B34" s="72" t="s">
        <v>165</v>
      </c>
      <c r="C34" s="7" t="s">
        <v>567</v>
      </c>
      <c r="D34" s="7" t="s">
        <v>391</v>
      </c>
      <c r="E34" s="183">
        <v>17000</v>
      </c>
      <c r="F34" s="12">
        <v>17000</v>
      </c>
      <c r="G34" s="15">
        <v>0</v>
      </c>
      <c r="H34" s="20" t="s">
        <v>612</v>
      </c>
      <c r="I34" s="7" t="s">
        <v>505</v>
      </c>
      <c r="J34" s="13" t="s">
        <v>390</v>
      </c>
      <c r="K34" s="22" t="s">
        <v>443</v>
      </c>
      <c r="L34" s="6"/>
      <c r="M34" s="6"/>
      <c r="N34" s="6"/>
      <c r="O34" s="6"/>
      <c r="P34" s="6"/>
      <c r="Q34" s="6"/>
      <c r="R34" s="6"/>
    </row>
    <row r="35" spans="1:18" ht="12.75">
      <c r="A35" s="23">
        <v>1221428688</v>
      </c>
      <c r="B35" s="72" t="s">
        <v>165</v>
      </c>
      <c r="C35" s="7" t="s">
        <v>587</v>
      </c>
      <c r="D35" s="7" t="s">
        <v>433</v>
      </c>
      <c r="E35" s="183">
        <v>18000</v>
      </c>
      <c r="F35" s="12">
        <v>18000</v>
      </c>
      <c r="G35" s="12">
        <v>0</v>
      </c>
      <c r="H35" s="20" t="s">
        <v>612</v>
      </c>
      <c r="I35" s="7" t="s">
        <v>501</v>
      </c>
      <c r="J35" s="13" t="s">
        <v>432</v>
      </c>
      <c r="K35" s="22" t="s">
        <v>443</v>
      </c>
      <c r="L35" s="6"/>
      <c r="M35" s="6"/>
      <c r="N35" s="6"/>
      <c r="O35" s="6"/>
      <c r="P35" s="6"/>
      <c r="Q35" s="6"/>
      <c r="R35" s="6"/>
    </row>
    <row r="36" spans="1:18" ht="12.75">
      <c r="A36" s="23">
        <v>1221428770</v>
      </c>
      <c r="B36" s="72" t="s">
        <v>165</v>
      </c>
      <c r="C36" s="7" t="s">
        <v>562</v>
      </c>
      <c r="D36" s="7" t="s">
        <v>381</v>
      </c>
      <c r="E36" s="183">
        <v>18000</v>
      </c>
      <c r="F36" s="12">
        <v>18000</v>
      </c>
      <c r="G36" s="15">
        <v>0</v>
      </c>
      <c r="H36" s="20" t="s">
        <v>612</v>
      </c>
      <c r="I36" s="7" t="s">
        <v>442</v>
      </c>
      <c r="J36" s="13" t="s">
        <v>380</v>
      </c>
      <c r="K36" s="22" t="s">
        <v>443</v>
      </c>
      <c r="L36" s="6"/>
      <c r="M36" s="6"/>
      <c r="N36" s="6"/>
      <c r="O36" s="6"/>
      <c r="P36" s="6"/>
      <c r="Q36" s="6"/>
      <c r="R36" s="6"/>
    </row>
    <row r="37" spans="1:18" ht="12.75">
      <c r="A37" s="23">
        <v>1221428773</v>
      </c>
      <c r="B37" s="72" t="s">
        <v>165</v>
      </c>
      <c r="C37" s="7" t="s">
        <v>563</v>
      </c>
      <c r="D37" s="7" t="s">
        <v>383</v>
      </c>
      <c r="E37" s="183">
        <v>18000</v>
      </c>
      <c r="F37" s="12">
        <v>18000</v>
      </c>
      <c r="G37" s="15">
        <v>0</v>
      </c>
      <c r="H37" s="20" t="s">
        <v>612</v>
      </c>
      <c r="I37" s="7" t="s">
        <v>442</v>
      </c>
      <c r="J37" s="13" t="s">
        <v>382</v>
      </c>
      <c r="K37" s="22" t="s">
        <v>443</v>
      </c>
      <c r="L37" s="6"/>
      <c r="M37" s="6"/>
      <c r="N37" s="6"/>
      <c r="O37" s="6"/>
      <c r="P37" s="6"/>
      <c r="Q37" s="6"/>
      <c r="R37" s="6"/>
    </row>
    <row r="38" spans="1:18" ht="12.75">
      <c r="A38" s="23">
        <v>1221428799</v>
      </c>
      <c r="B38" s="72" t="s">
        <v>165</v>
      </c>
      <c r="C38" s="7" t="s">
        <v>580</v>
      </c>
      <c r="D38" s="7" t="s">
        <v>413</v>
      </c>
      <c r="E38" s="183">
        <v>18000</v>
      </c>
      <c r="F38" s="12">
        <v>18000</v>
      </c>
      <c r="G38" s="15">
        <v>0</v>
      </c>
      <c r="H38" s="20" t="s">
        <v>612</v>
      </c>
      <c r="I38" s="7" t="s">
        <v>470</v>
      </c>
      <c r="J38" s="13" t="s">
        <v>412</v>
      </c>
      <c r="K38" s="22" t="s">
        <v>443</v>
      </c>
      <c r="L38" s="6"/>
      <c r="M38" s="6"/>
      <c r="N38" s="6"/>
      <c r="O38" s="6"/>
      <c r="P38" s="6"/>
      <c r="Q38" s="6"/>
      <c r="R38" s="6"/>
    </row>
    <row r="39" spans="1:18" ht="12.75">
      <c r="A39" s="23">
        <v>1221428715</v>
      </c>
      <c r="B39" s="72" t="s">
        <v>165</v>
      </c>
      <c r="C39" s="7" t="s">
        <v>538</v>
      </c>
      <c r="D39" s="7" t="s">
        <v>338</v>
      </c>
      <c r="E39" s="183">
        <v>19000</v>
      </c>
      <c r="F39" s="12">
        <v>19000</v>
      </c>
      <c r="G39" s="15">
        <v>0</v>
      </c>
      <c r="H39" s="20" t="s">
        <v>612</v>
      </c>
      <c r="I39" s="7" t="s">
        <v>486</v>
      </c>
      <c r="J39" s="13" t="s">
        <v>337</v>
      </c>
      <c r="K39" s="22" t="s">
        <v>443</v>
      </c>
      <c r="L39" s="6"/>
      <c r="M39" s="6"/>
      <c r="N39" s="6"/>
      <c r="O39" s="6"/>
      <c r="P39" s="6"/>
      <c r="Q39" s="6"/>
      <c r="R39" s="6"/>
    </row>
    <row r="40" spans="1:18" ht="12.75">
      <c r="A40" s="23">
        <v>1221428733</v>
      </c>
      <c r="B40" s="72" t="s">
        <v>165</v>
      </c>
      <c r="C40" s="7" t="s">
        <v>549</v>
      </c>
      <c r="D40" s="7" t="s">
        <v>358</v>
      </c>
      <c r="E40" s="183">
        <v>19000</v>
      </c>
      <c r="F40" s="12">
        <v>19000</v>
      </c>
      <c r="G40" s="15">
        <v>0</v>
      </c>
      <c r="H40" s="20" t="s">
        <v>612</v>
      </c>
      <c r="I40" s="7" t="s">
        <v>490</v>
      </c>
      <c r="J40" s="13" t="s">
        <v>357</v>
      </c>
      <c r="K40" s="22" t="s">
        <v>443</v>
      </c>
      <c r="L40" s="6"/>
      <c r="M40" s="6"/>
      <c r="N40" s="6"/>
      <c r="O40" s="6"/>
      <c r="P40" s="6"/>
      <c r="Q40" s="6"/>
      <c r="R40" s="6"/>
    </row>
    <row r="41" spans="1:18" ht="12.75">
      <c r="A41" s="23">
        <v>1221428746</v>
      </c>
      <c r="B41" s="72" t="s">
        <v>165</v>
      </c>
      <c r="C41" s="7" t="s">
        <v>555</v>
      </c>
      <c r="D41" s="7" t="s">
        <v>367</v>
      </c>
      <c r="E41" s="183">
        <v>19000</v>
      </c>
      <c r="F41" s="12">
        <v>19000</v>
      </c>
      <c r="G41" s="15">
        <v>0</v>
      </c>
      <c r="H41" s="20" t="s">
        <v>612</v>
      </c>
      <c r="I41" s="7" t="s">
        <v>455</v>
      </c>
      <c r="J41" s="13" t="s">
        <v>366</v>
      </c>
      <c r="K41" s="22" t="s">
        <v>443</v>
      </c>
      <c r="L41" s="6"/>
      <c r="M41" s="6"/>
      <c r="N41" s="6"/>
      <c r="O41" s="6"/>
      <c r="P41" s="6"/>
      <c r="Q41" s="6"/>
      <c r="R41" s="6"/>
    </row>
    <row r="42" spans="1:18" ht="12.75">
      <c r="A42" s="23">
        <v>1221428699</v>
      </c>
      <c r="B42" s="72" t="s">
        <v>165</v>
      </c>
      <c r="C42" s="7" t="s">
        <v>415</v>
      </c>
      <c r="D42" s="7" t="s">
        <v>416</v>
      </c>
      <c r="E42" s="183">
        <v>20000</v>
      </c>
      <c r="F42" s="12">
        <v>20000</v>
      </c>
      <c r="G42" s="12">
        <v>0</v>
      </c>
      <c r="H42" s="20" t="s">
        <v>612</v>
      </c>
      <c r="I42" s="7" t="s">
        <v>444</v>
      </c>
      <c r="J42" s="13" t="s">
        <v>414</v>
      </c>
      <c r="K42" s="22" t="s">
        <v>443</v>
      </c>
      <c r="L42" s="6"/>
      <c r="M42" s="6"/>
      <c r="N42" s="6"/>
      <c r="O42" s="6"/>
      <c r="P42" s="6"/>
      <c r="Q42" s="6"/>
      <c r="R42" s="6"/>
    </row>
    <row r="43" spans="1:18" ht="12.75">
      <c r="A43" s="23">
        <v>1221428769</v>
      </c>
      <c r="B43" s="72" t="s">
        <v>165</v>
      </c>
      <c r="C43" s="7" t="s">
        <v>560</v>
      </c>
      <c r="D43" s="7" t="s">
        <v>379</v>
      </c>
      <c r="E43" s="183">
        <v>20000</v>
      </c>
      <c r="F43" s="12">
        <v>20000</v>
      </c>
      <c r="G43" s="15">
        <v>0</v>
      </c>
      <c r="H43" s="20" t="s">
        <v>612</v>
      </c>
      <c r="I43" s="7" t="s">
        <v>470</v>
      </c>
      <c r="J43" s="13" t="s">
        <v>378</v>
      </c>
      <c r="K43" s="22" t="s">
        <v>443</v>
      </c>
      <c r="L43" s="6"/>
      <c r="M43" s="6"/>
      <c r="N43" s="6"/>
      <c r="O43" s="6"/>
      <c r="P43" s="6"/>
      <c r="Q43" s="6"/>
      <c r="R43" s="6"/>
    </row>
    <row r="44" spans="1:18" ht="12.75">
      <c r="A44" s="23">
        <v>1221428774</v>
      </c>
      <c r="B44" s="72" t="s">
        <v>165</v>
      </c>
      <c r="C44" s="7" t="s">
        <v>564</v>
      </c>
      <c r="D44" s="7" t="s">
        <v>385</v>
      </c>
      <c r="E44" s="183">
        <v>20000</v>
      </c>
      <c r="F44" s="12">
        <v>20000</v>
      </c>
      <c r="G44" s="15">
        <v>0</v>
      </c>
      <c r="H44" s="20" t="s">
        <v>612</v>
      </c>
      <c r="I44" s="7" t="s">
        <v>470</v>
      </c>
      <c r="J44" s="13" t="s">
        <v>384</v>
      </c>
      <c r="K44" s="22" t="s">
        <v>443</v>
      </c>
      <c r="L44" s="6"/>
      <c r="M44" s="6"/>
      <c r="N44" s="6"/>
      <c r="O44" s="6"/>
      <c r="P44" s="6"/>
      <c r="Q44" s="6"/>
      <c r="R44" s="6"/>
    </row>
    <row r="45" spans="1:18" ht="12.75">
      <c r="A45" s="23">
        <v>1221428779</v>
      </c>
      <c r="B45" s="72" t="s">
        <v>165</v>
      </c>
      <c r="C45" s="7" t="s">
        <v>565</v>
      </c>
      <c r="D45" s="7" t="s">
        <v>389</v>
      </c>
      <c r="E45" s="183">
        <v>20000</v>
      </c>
      <c r="F45" s="12">
        <v>20000</v>
      </c>
      <c r="G45" s="15">
        <v>0</v>
      </c>
      <c r="H45" s="20" t="s">
        <v>612</v>
      </c>
      <c r="I45" s="7" t="s">
        <v>470</v>
      </c>
      <c r="J45" s="13" t="s">
        <v>388</v>
      </c>
      <c r="K45" s="22" t="s">
        <v>443</v>
      </c>
      <c r="L45" s="6"/>
      <c r="M45" s="6"/>
      <c r="N45" s="6"/>
      <c r="O45" s="6"/>
      <c r="P45" s="6"/>
      <c r="Q45" s="6"/>
      <c r="R45" s="6"/>
    </row>
    <row r="46" spans="1:18" ht="12.75">
      <c r="A46" s="23">
        <v>1221428794</v>
      </c>
      <c r="B46" s="72" t="s">
        <v>165</v>
      </c>
      <c r="C46" s="7" t="s">
        <v>578</v>
      </c>
      <c r="D46" s="7" t="s">
        <v>409</v>
      </c>
      <c r="E46" s="183">
        <v>20000</v>
      </c>
      <c r="F46" s="12">
        <v>20000</v>
      </c>
      <c r="G46" s="15">
        <v>0</v>
      </c>
      <c r="H46" s="20" t="s">
        <v>612</v>
      </c>
      <c r="I46" s="7" t="s">
        <v>470</v>
      </c>
      <c r="J46" s="13" t="s">
        <v>408</v>
      </c>
      <c r="K46" s="22" t="s">
        <v>443</v>
      </c>
      <c r="L46" s="6"/>
      <c r="M46" s="6"/>
      <c r="N46" s="6"/>
      <c r="O46" s="6"/>
      <c r="P46" s="6"/>
      <c r="Q46" s="6"/>
      <c r="R46" s="6"/>
    </row>
    <row r="47" spans="1:18" ht="12.75">
      <c r="A47" s="23">
        <v>1221428798</v>
      </c>
      <c r="B47" s="72" t="s">
        <v>165</v>
      </c>
      <c r="C47" s="7" t="s">
        <v>579</v>
      </c>
      <c r="D47" s="7" t="s">
        <v>411</v>
      </c>
      <c r="E47" s="183">
        <v>20000</v>
      </c>
      <c r="F47" s="12">
        <v>20000</v>
      </c>
      <c r="G47" s="15">
        <v>0</v>
      </c>
      <c r="H47" s="20" t="s">
        <v>612</v>
      </c>
      <c r="I47" s="7" t="s">
        <v>470</v>
      </c>
      <c r="J47" s="13" t="s">
        <v>410</v>
      </c>
      <c r="K47" s="22" t="s">
        <v>443</v>
      </c>
      <c r="L47" s="6"/>
      <c r="M47" s="6"/>
      <c r="N47" s="6"/>
      <c r="O47" s="6"/>
      <c r="P47" s="6"/>
      <c r="Q47" s="6"/>
      <c r="R47" s="6"/>
    </row>
    <row r="48" spans="1:18" ht="12.75">
      <c r="A48" s="23">
        <v>1221428771</v>
      </c>
      <c r="B48" s="72" t="s">
        <v>165</v>
      </c>
      <c r="C48" s="7" t="s">
        <v>585</v>
      </c>
      <c r="D48" s="7" t="s">
        <v>435</v>
      </c>
      <c r="E48" s="183">
        <v>22000</v>
      </c>
      <c r="F48" s="11">
        <v>22000</v>
      </c>
      <c r="G48" s="15">
        <v>0</v>
      </c>
      <c r="H48" s="20" t="s">
        <v>612</v>
      </c>
      <c r="I48" s="7" t="s">
        <v>444</v>
      </c>
      <c r="J48" s="3">
        <v>71225773</v>
      </c>
      <c r="K48" s="22" t="s">
        <v>443</v>
      </c>
      <c r="L48" s="6"/>
      <c r="M48" s="6"/>
      <c r="N48" s="6"/>
      <c r="O48" s="6"/>
      <c r="P48" s="6"/>
      <c r="Q48" s="6"/>
      <c r="R48" s="6"/>
    </row>
    <row r="49" spans="1:18" ht="12.75">
      <c r="A49" s="23">
        <v>1221428772</v>
      </c>
      <c r="B49" s="72" t="s">
        <v>165</v>
      </c>
      <c r="C49" s="7" t="s">
        <v>584</v>
      </c>
      <c r="D49" s="7" t="s">
        <v>436</v>
      </c>
      <c r="E49" s="183">
        <v>22000</v>
      </c>
      <c r="F49" s="11">
        <v>22000</v>
      </c>
      <c r="G49" s="15">
        <v>0</v>
      </c>
      <c r="H49" s="20" t="s">
        <v>612</v>
      </c>
      <c r="I49" s="7" t="s">
        <v>444</v>
      </c>
      <c r="J49" s="3">
        <v>71225773</v>
      </c>
      <c r="K49" s="22" t="s">
        <v>443</v>
      </c>
      <c r="L49" s="6"/>
      <c r="M49" s="6"/>
      <c r="N49" s="6"/>
      <c r="O49" s="6"/>
      <c r="P49" s="6"/>
      <c r="Q49" s="6"/>
      <c r="R49" s="6"/>
    </row>
    <row r="50" spans="1:18" ht="12.75">
      <c r="A50" s="23">
        <v>1221428745</v>
      </c>
      <c r="B50" s="72" t="s">
        <v>165</v>
      </c>
      <c r="C50" s="7" t="s">
        <v>554</v>
      </c>
      <c r="D50" s="7" t="s">
        <v>365</v>
      </c>
      <c r="E50" s="183">
        <v>23000</v>
      </c>
      <c r="F50" s="12">
        <v>23000</v>
      </c>
      <c r="G50" s="15">
        <v>0</v>
      </c>
      <c r="H50" s="20" t="s">
        <v>612</v>
      </c>
      <c r="I50" s="7" t="s">
        <v>505</v>
      </c>
      <c r="J50" s="13" t="s">
        <v>364</v>
      </c>
      <c r="K50" s="22" t="s">
        <v>443</v>
      </c>
      <c r="L50" s="6"/>
      <c r="M50" s="6"/>
      <c r="N50" s="6"/>
      <c r="O50" s="6"/>
      <c r="P50" s="6"/>
      <c r="Q50" s="6"/>
      <c r="R50" s="6"/>
    </row>
    <row r="51" spans="1:18" ht="12.75">
      <c r="A51" s="23">
        <v>1221428730</v>
      </c>
      <c r="B51" s="72" t="s">
        <v>165</v>
      </c>
      <c r="C51" s="7" t="s">
        <v>547</v>
      </c>
      <c r="D51" s="7" t="s">
        <v>355</v>
      </c>
      <c r="E51" s="183">
        <v>24000</v>
      </c>
      <c r="F51" s="12">
        <v>24000</v>
      </c>
      <c r="G51" s="15">
        <v>0</v>
      </c>
      <c r="H51" s="20" t="s">
        <v>612</v>
      </c>
      <c r="I51" s="7" t="s">
        <v>442</v>
      </c>
      <c r="J51" s="13" t="s">
        <v>354</v>
      </c>
      <c r="K51" s="22" t="s">
        <v>443</v>
      </c>
      <c r="L51" s="6"/>
      <c r="M51" s="6"/>
      <c r="N51" s="6"/>
      <c r="O51" s="6"/>
      <c r="P51" s="6"/>
      <c r="Q51" s="6"/>
      <c r="R51" s="6"/>
    </row>
    <row r="52" spans="1:18" ht="12.75">
      <c r="A52" s="23">
        <v>1221428793</v>
      </c>
      <c r="B52" s="72" t="s">
        <v>165</v>
      </c>
      <c r="C52" s="7" t="s">
        <v>577</v>
      </c>
      <c r="D52" s="7" t="s">
        <v>407</v>
      </c>
      <c r="E52" s="183">
        <v>24000</v>
      </c>
      <c r="F52" s="12">
        <v>24000</v>
      </c>
      <c r="G52" s="15">
        <v>0</v>
      </c>
      <c r="H52" s="20" t="s">
        <v>612</v>
      </c>
      <c r="I52" s="7" t="s">
        <v>442</v>
      </c>
      <c r="J52" s="13" t="s">
        <v>406</v>
      </c>
      <c r="K52" s="22" t="s">
        <v>443</v>
      </c>
      <c r="L52" s="6"/>
      <c r="M52" s="6"/>
      <c r="N52" s="6"/>
      <c r="O52" s="6"/>
      <c r="P52" s="6"/>
      <c r="Q52" s="6"/>
      <c r="R52" s="6"/>
    </row>
    <row r="53" spans="1:18" ht="12.75">
      <c r="A53" s="23">
        <v>1221428765</v>
      </c>
      <c r="B53" s="72" t="s">
        <v>165</v>
      </c>
      <c r="C53" s="7" t="s">
        <v>557</v>
      </c>
      <c r="D53" s="7" t="s">
        <v>371</v>
      </c>
      <c r="E53" s="183">
        <v>25000</v>
      </c>
      <c r="F53" s="12">
        <v>25000</v>
      </c>
      <c r="G53" s="15">
        <v>0</v>
      </c>
      <c r="H53" s="20" t="s">
        <v>612</v>
      </c>
      <c r="I53" s="7" t="s">
        <v>510</v>
      </c>
      <c r="J53" s="13" t="s">
        <v>370</v>
      </c>
      <c r="K53" s="22" t="s">
        <v>443</v>
      </c>
      <c r="L53" s="6"/>
      <c r="M53" s="6"/>
      <c r="N53" s="6"/>
      <c r="O53" s="6"/>
      <c r="P53" s="6"/>
      <c r="Q53" s="6"/>
      <c r="R53" s="6"/>
    </row>
    <row r="54" spans="1:18" ht="12.75">
      <c r="A54" s="23">
        <v>1221428766</v>
      </c>
      <c r="B54" s="72" t="s">
        <v>165</v>
      </c>
      <c r="C54" s="7" t="s">
        <v>558</v>
      </c>
      <c r="D54" s="7" t="s">
        <v>373</v>
      </c>
      <c r="E54" s="183">
        <v>25000</v>
      </c>
      <c r="F54" s="12">
        <v>25000</v>
      </c>
      <c r="G54" s="15">
        <v>0</v>
      </c>
      <c r="H54" s="20" t="s">
        <v>612</v>
      </c>
      <c r="I54" s="7" t="s">
        <v>510</v>
      </c>
      <c r="J54" s="13" t="s">
        <v>372</v>
      </c>
      <c r="K54" s="22" t="s">
        <v>443</v>
      </c>
      <c r="L54" s="6"/>
      <c r="M54" s="6"/>
      <c r="N54" s="6"/>
      <c r="O54" s="6"/>
      <c r="P54" s="6"/>
      <c r="Q54" s="6"/>
      <c r="R54" s="6"/>
    </row>
    <row r="55" spans="1:18" ht="12.75">
      <c r="A55" s="23">
        <v>1221428791</v>
      </c>
      <c r="B55" s="72" t="s">
        <v>165</v>
      </c>
      <c r="C55" s="7" t="s">
        <v>576</v>
      </c>
      <c r="D55" s="7" t="s">
        <v>405</v>
      </c>
      <c r="E55" s="183">
        <v>25000</v>
      </c>
      <c r="F55" s="12">
        <v>25000</v>
      </c>
      <c r="G55" s="15">
        <v>0</v>
      </c>
      <c r="H55" s="20" t="s">
        <v>612</v>
      </c>
      <c r="I55" s="7" t="s">
        <v>442</v>
      </c>
      <c r="J55" s="13" t="s">
        <v>404</v>
      </c>
      <c r="K55" s="22" t="s">
        <v>443</v>
      </c>
      <c r="L55" s="6"/>
      <c r="M55" s="6"/>
      <c r="N55" s="6"/>
      <c r="O55" s="6"/>
      <c r="P55" s="6"/>
      <c r="Q55" s="6"/>
      <c r="R55" s="6"/>
    </row>
    <row r="56" spans="1:18" ht="12.75">
      <c r="A56" s="23">
        <v>1221428711</v>
      </c>
      <c r="B56" s="72" t="s">
        <v>165</v>
      </c>
      <c r="C56" s="7" t="s">
        <v>535</v>
      </c>
      <c r="D56" s="7" t="s">
        <v>333</v>
      </c>
      <c r="E56" s="183">
        <v>26000</v>
      </c>
      <c r="F56" s="12">
        <v>26000</v>
      </c>
      <c r="G56" s="15">
        <v>0</v>
      </c>
      <c r="H56" s="20" t="s">
        <v>612</v>
      </c>
      <c r="I56" s="7" t="s">
        <v>470</v>
      </c>
      <c r="J56" s="13">
        <v>60990384</v>
      </c>
      <c r="K56" s="22" t="s">
        <v>443</v>
      </c>
      <c r="L56" s="6"/>
      <c r="M56" s="6"/>
      <c r="N56" s="6"/>
      <c r="O56" s="6"/>
      <c r="P56" s="6"/>
      <c r="Q56" s="6"/>
      <c r="R56" s="6"/>
    </row>
    <row r="57" spans="1:18" ht="12.75">
      <c r="A57" s="23">
        <v>1221428764</v>
      </c>
      <c r="B57" s="72" t="s">
        <v>165</v>
      </c>
      <c r="C57" s="7" t="s">
        <v>556</v>
      </c>
      <c r="D57" s="7" t="s">
        <v>369</v>
      </c>
      <c r="E57" s="183">
        <v>26000</v>
      </c>
      <c r="F57" s="12">
        <v>26000</v>
      </c>
      <c r="G57" s="15">
        <v>0</v>
      </c>
      <c r="H57" s="20" t="s">
        <v>612</v>
      </c>
      <c r="I57" s="7" t="s">
        <v>450</v>
      </c>
      <c r="J57" s="13" t="s">
        <v>368</v>
      </c>
      <c r="K57" s="22" t="s">
        <v>443</v>
      </c>
      <c r="L57" s="6"/>
      <c r="M57" s="6"/>
      <c r="N57" s="6"/>
      <c r="O57" s="6"/>
      <c r="P57" s="6"/>
      <c r="Q57" s="6"/>
      <c r="R57" s="6"/>
    </row>
    <row r="58" spans="1:18" ht="12.75">
      <c r="A58" s="23">
        <v>1221428775</v>
      </c>
      <c r="B58" s="72" t="s">
        <v>165</v>
      </c>
      <c r="C58" s="7" t="s">
        <v>566</v>
      </c>
      <c r="D58" s="7" t="s">
        <v>387</v>
      </c>
      <c r="E58" s="183">
        <v>26000</v>
      </c>
      <c r="F58" s="12">
        <v>26000</v>
      </c>
      <c r="G58" s="15">
        <v>0</v>
      </c>
      <c r="H58" s="20" t="s">
        <v>612</v>
      </c>
      <c r="I58" s="7" t="s">
        <v>444</v>
      </c>
      <c r="J58" s="13" t="s">
        <v>386</v>
      </c>
      <c r="K58" s="22" t="s">
        <v>443</v>
      </c>
      <c r="L58" s="6"/>
      <c r="M58" s="6"/>
      <c r="N58" s="6"/>
      <c r="O58" s="6"/>
      <c r="P58" s="6"/>
      <c r="Q58" s="6"/>
      <c r="R58" s="6"/>
    </row>
    <row r="59" spans="1:18" ht="12.75">
      <c r="A59" s="23">
        <v>1221428720</v>
      </c>
      <c r="B59" s="72" t="s">
        <v>165</v>
      </c>
      <c r="C59" s="7" t="s">
        <v>541</v>
      </c>
      <c r="D59" s="7" t="s">
        <v>343</v>
      </c>
      <c r="E59" s="183">
        <v>28000</v>
      </c>
      <c r="F59" s="12">
        <v>28000</v>
      </c>
      <c r="G59" s="15">
        <v>0</v>
      </c>
      <c r="H59" s="20" t="s">
        <v>612</v>
      </c>
      <c r="I59" s="7" t="s">
        <v>488</v>
      </c>
      <c r="J59" s="13" t="s">
        <v>342</v>
      </c>
      <c r="K59" s="22" t="s">
        <v>443</v>
      </c>
      <c r="L59" s="6"/>
      <c r="M59" s="6"/>
      <c r="N59" s="6"/>
      <c r="O59" s="6"/>
      <c r="P59" s="6"/>
      <c r="Q59" s="6"/>
      <c r="R59" s="6"/>
    </row>
    <row r="60" spans="1:18" ht="12.75">
      <c r="A60" s="23">
        <v>1221428786</v>
      </c>
      <c r="B60" s="72" t="s">
        <v>165</v>
      </c>
      <c r="C60" s="7" t="s">
        <v>572</v>
      </c>
      <c r="D60" s="7" t="s">
        <v>398</v>
      </c>
      <c r="E60" s="183">
        <v>28000</v>
      </c>
      <c r="F60" s="12">
        <v>28000</v>
      </c>
      <c r="G60" s="15">
        <v>0</v>
      </c>
      <c r="H60" s="20" t="s">
        <v>612</v>
      </c>
      <c r="I60" s="7" t="s">
        <v>442</v>
      </c>
      <c r="J60" s="13" t="s">
        <v>126</v>
      </c>
      <c r="K60" s="22" t="s">
        <v>443</v>
      </c>
      <c r="L60" s="6"/>
      <c r="M60" s="6"/>
      <c r="N60" s="6"/>
      <c r="O60" s="6"/>
      <c r="P60" s="6"/>
      <c r="Q60" s="6"/>
      <c r="R60" s="6"/>
    </row>
    <row r="61" spans="1:18" ht="12.75">
      <c r="A61" s="23">
        <v>1221428784</v>
      </c>
      <c r="B61" s="72" t="s">
        <v>165</v>
      </c>
      <c r="C61" s="7" t="s">
        <v>570</v>
      </c>
      <c r="D61" s="7" t="s">
        <v>396</v>
      </c>
      <c r="E61" s="183">
        <v>29000</v>
      </c>
      <c r="F61" s="12">
        <v>29000</v>
      </c>
      <c r="G61" s="15">
        <v>0</v>
      </c>
      <c r="H61" s="20" t="s">
        <v>612</v>
      </c>
      <c r="I61" s="7" t="s">
        <v>442</v>
      </c>
      <c r="J61" s="13" t="s">
        <v>395</v>
      </c>
      <c r="K61" s="22" t="s">
        <v>443</v>
      </c>
      <c r="L61" s="6"/>
      <c r="M61" s="6"/>
      <c r="N61" s="6"/>
      <c r="O61" s="6"/>
      <c r="P61" s="6"/>
      <c r="Q61" s="6"/>
      <c r="R61" s="6"/>
    </row>
    <row r="62" spans="1:18" ht="12.75">
      <c r="A62" s="23">
        <v>1221428789</v>
      </c>
      <c r="B62" s="72" t="s">
        <v>165</v>
      </c>
      <c r="C62" s="7" t="s">
        <v>574</v>
      </c>
      <c r="D62" s="7" t="s">
        <v>402</v>
      </c>
      <c r="E62" s="183">
        <v>29000</v>
      </c>
      <c r="F62" s="12">
        <v>29000</v>
      </c>
      <c r="G62" s="15">
        <v>0</v>
      </c>
      <c r="H62" s="20" t="s">
        <v>612</v>
      </c>
      <c r="I62" s="7" t="s">
        <v>442</v>
      </c>
      <c r="J62" s="13" t="s">
        <v>401</v>
      </c>
      <c r="K62" s="22" t="s">
        <v>443</v>
      </c>
      <c r="L62" s="6"/>
      <c r="M62" s="6"/>
      <c r="N62" s="6"/>
      <c r="O62" s="6"/>
      <c r="P62" s="6"/>
      <c r="Q62" s="6"/>
      <c r="R62" s="6"/>
    </row>
    <row r="63" spans="1:18" ht="12.75">
      <c r="A63" s="24">
        <v>1221428795</v>
      </c>
      <c r="B63" s="72" t="s">
        <v>165</v>
      </c>
      <c r="C63" s="7" t="s">
        <v>329</v>
      </c>
      <c r="D63" s="7" t="s">
        <v>330</v>
      </c>
      <c r="E63" s="183">
        <v>29000</v>
      </c>
      <c r="F63" s="11">
        <v>29000</v>
      </c>
      <c r="G63" s="15">
        <v>0</v>
      </c>
      <c r="H63" s="20" t="s">
        <v>612</v>
      </c>
      <c r="I63" s="7" t="s">
        <v>442</v>
      </c>
      <c r="J63" s="13" t="s">
        <v>98</v>
      </c>
      <c r="K63" s="22" t="s">
        <v>452</v>
      </c>
      <c r="L63" s="6"/>
      <c r="M63" s="6"/>
      <c r="N63" s="6"/>
      <c r="O63" s="6"/>
      <c r="P63" s="6"/>
      <c r="Q63" s="6"/>
      <c r="R63" s="6"/>
    </row>
    <row r="64" spans="1:18" ht="12.75">
      <c r="A64" s="24">
        <v>1221428796</v>
      </c>
      <c r="B64" s="72" t="s">
        <v>165</v>
      </c>
      <c r="C64" s="7" t="s">
        <v>331</v>
      </c>
      <c r="D64" s="7" t="s">
        <v>332</v>
      </c>
      <c r="E64" s="183">
        <v>29000</v>
      </c>
      <c r="F64" s="11">
        <v>29000</v>
      </c>
      <c r="G64" s="15">
        <v>0</v>
      </c>
      <c r="H64" s="20" t="s">
        <v>612</v>
      </c>
      <c r="I64" s="7" t="s">
        <v>442</v>
      </c>
      <c r="J64" s="13" t="s">
        <v>98</v>
      </c>
      <c r="K64" s="22" t="s">
        <v>452</v>
      </c>
      <c r="L64" s="6"/>
      <c r="M64" s="6"/>
      <c r="N64" s="6"/>
      <c r="O64" s="6"/>
      <c r="P64" s="6"/>
      <c r="Q64" s="6"/>
      <c r="R64" s="6"/>
    </row>
    <row r="65" spans="1:18" ht="12.75">
      <c r="A65" s="23">
        <v>1221428743</v>
      </c>
      <c r="B65" s="72" t="s">
        <v>165</v>
      </c>
      <c r="C65" s="7" t="s">
        <v>553</v>
      </c>
      <c r="D65" s="7" t="s">
        <v>363</v>
      </c>
      <c r="E65" s="183">
        <v>30000</v>
      </c>
      <c r="F65" s="12">
        <v>30000</v>
      </c>
      <c r="G65" s="15">
        <v>0</v>
      </c>
      <c r="H65" s="20" t="s">
        <v>612</v>
      </c>
      <c r="I65" s="7" t="s">
        <v>463</v>
      </c>
      <c r="J65" s="13" t="s">
        <v>95</v>
      </c>
      <c r="K65" s="22" t="s">
        <v>443</v>
      </c>
      <c r="L65" s="6"/>
      <c r="M65" s="6"/>
      <c r="N65" s="6"/>
      <c r="O65" s="6"/>
      <c r="P65" s="6"/>
      <c r="Q65" s="6"/>
      <c r="R65" s="6"/>
    </row>
    <row r="66" spans="1:18" ht="12.75">
      <c r="A66" s="24">
        <v>1221428748</v>
      </c>
      <c r="B66" s="72" t="s">
        <v>165</v>
      </c>
      <c r="C66" s="7" t="s">
        <v>315</v>
      </c>
      <c r="D66" s="7" t="s">
        <v>316</v>
      </c>
      <c r="E66" s="183">
        <v>30000</v>
      </c>
      <c r="F66" s="11">
        <v>30000</v>
      </c>
      <c r="G66" s="15">
        <v>0</v>
      </c>
      <c r="H66" s="20" t="s">
        <v>612</v>
      </c>
      <c r="I66" s="7" t="s">
        <v>442</v>
      </c>
      <c r="J66" s="13" t="s">
        <v>98</v>
      </c>
      <c r="K66" s="22" t="s">
        <v>497</v>
      </c>
      <c r="L66" s="6"/>
      <c r="M66" s="6"/>
      <c r="N66" s="6"/>
      <c r="O66" s="6"/>
      <c r="P66" s="6"/>
      <c r="Q66" s="6"/>
      <c r="R66" s="6"/>
    </row>
    <row r="67" spans="1:18" ht="12.75">
      <c r="A67" s="24">
        <v>1221428750</v>
      </c>
      <c r="B67" s="72" t="s">
        <v>165</v>
      </c>
      <c r="C67" s="7" t="s">
        <v>317</v>
      </c>
      <c r="D67" s="7" t="s">
        <v>318</v>
      </c>
      <c r="E67" s="183">
        <v>30000</v>
      </c>
      <c r="F67" s="11">
        <v>30000</v>
      </c>
      <c r="G67" s="15">
        <v>0</v>
      </c>
      <c r="H67" s="20" t="s">
        <v>612</v>
      </c>
      <c r="I67" s="7" t="s">
        <v>442</v>
      </c>
      <c r="J67" s="13" t="s">
        <v>98</v>
      </c>
      <c r="K67" s="22" t="s">
        <v>497</v>
      </c>
      <c r="L67" s="6"/>
      <c r="M67" s="6"/>
      <c r="N67" s="6"/>
      <c r="O67" s="6"/>
      <c r="P67" s="6"/>
      <c r="Q67" s="6"/>
      <c r="R67" s="6"/>
    </row>
    <row r="68" spans="1:18" ht="12.75">
      <c r="A68" s="24">
        <v>1221428751</v>
      </c>
      <c r="B68" s="72" t="s">
        <v>165</v>
      </c>
      <c r="C68" s="7" t="s">
        <v>319</v>
      </c>
      <c r="D68" s="7" t="s">
        <v>320</v>
      </c>
      <c r="E68" s="183">
        <v>30000</v>
      </c>
      <c r="F68" s="11">
        <v>30000</v>
      </c>
      <c r="G68" s="15">
        <v>0</v>
      </c>
      <c r="H68" s="20" t="s">
        <v>612</v>
      </c>
      <c r="I68" s="7" t="s">
        <v>442</v>
      </c>
      <c r="J68" s="13" t="s">
        <v>98</v>
      </c>
      <c r="K68" s="22" t="s">
        <v>497</v>
      </c>
      <c r="L68" s="6"/>
      <c r="M68" s="6"/>
      <c r="N68" s="6"/>
      <c r="O68" s="6"/>
      <c r="P68" s="6"/>
      <c r="Q68" s="6"/>
      <c r="R68" s="6"/>
    </row>
    <row r="69" spans="1:18" ht="12.75">
      <c r="A69" s="24">
        <v>1221428752</v>
      </c>
      <c r="B69" s="72" t="s">
        <v>165</v>
      </c>
      <c r="C69" s="7" t="s">
        <v>321</v>
      </c>
      <c r="D69" s="7" t="s">
        <v>322</v>
      </c>
      <c r="E69" s="183">
        <v>30000</v>
      </c>
      <c r="F69" s="11">
        <v>30000</v>
      </c>
      <c r="G69" s="15">
        <v>0</v>
      </c>
      <c r="H69" s="20" t="s">
        <v>612</v>
      </c>
      <c r="I69" s="7" t="s">
        <v>442</v>
      </c>
      <c r="J69" s="13" t="s">
        <v>98</v>
      </c>
      <c r="K69" s="22" t="s">
        <v>497</v>
      </c>
      <c r="L69" s="6"/>
      <c r="M69" s="6"/>
      <c r="N69" s="6"/>
      <c r="O69" s="6"/>
      <c r="P69" s="6"/>
      <c r="Q69" s="6"/>
      <c r="R69" s="6"/>
    </row>
    <row r="70" spans="1:18" ht="12.75">
      <c r="A70" s="24">
        <v>1221428754</v>
      </c>
      <c r="B70" s="72" t="s">
        <v>165</v>
      </c>
      <c r="C70" s="7" t="s">
        <v>323</v>
      </c>
      <c r="D70" s="7" t="s">
        <v>324</v>
      </c>
      <c r="E70" s="183">
        <v>30000</v>
      </c>
      <c r="F70" s="11">
        <v>30000</v>
      </c>
      <c r="G70" s="15">
        <v>0</v>
      </c>
      <c r="H70" s="20" t="s">
        <v>612</v>
      </c>
      <c r="I70" s="7" t="s">
        <v>442</v>
      </c>
      <c r="J70" s="13" t="s">
        <v>98</v>
      </c>
      <c r="K70" s="22" t="s">
        <v>497</v>
      </c>
      <c r="L70" s="6"/>
      <c r="M70" s="6"/>
      <c r="N70" s="6"/>
      <c r="O70" s="6"/>
      <c r="P70" s="6"/>
      <c r="Q70" s="6"/>
      <c r="R70" s="6"/>
    </row>
    <row r="71" spans="1:18" ht="12.75">
      <c r="A71" s="24">
        <v>1221428757</v>
      </c>
      <c r="B71" s="72" t="s">
        <v>165</v>
      </c>
      <c r="C71" s="7" t="s">
        <v>325</v>
      </c>
      <c r="D71" s="7" t="s">
        <v>326</v>
      </c>
      <c r="E71" s="183">
        <v>30000</v>
      </c>
      <c r="F71" s="11">
        <v>30000</v>
      </c>
      <c r="G71" s="15">
        <v>0</v>
      </c>
      <c r="H71" s="20" t="s">
        <v>612</v>
      </c>
      <c r="I71" s="7" t="s">
        <v>480</v>
      </c>
      <c r="J71" s="13" t="s">
        <v>98</v>
      </c>
      <c r="K71" s="22" t="s">
        <v>497</v>
      </c>
      <c r="L71" s="6"/>
      <c r="M71" s="6"/>
      <c r="N71" s="6"/>
      <c r="O71" s="6"/>
      <c r="P71" s="6"/>
      <c r="Q71" s="6"/>
      <c r="R71" s="6"/>
    </row>
    <row r="72" spans="1:18" ht="12.75">
      <c r="A72" s="24">
        <v>1221428758</v>
      </c>
      <c r="B72" s="72" t="s">
        <v>165</v>
      </c>
      <c r="C72" s="7" t="s">
        <v>327</v>
      </c>
      <c r="D72" s="7" t="s">
        <v>328</v>
      </c>
      <c r="E72" s="183">
        <v>30000</v>
      </c>
      <c r="F72" s="11">
        <v>30000</v>
      </c>
      <c r="G72" s="15">
        <v>0</v>
      </c>
      <c r="H72" s="20" t="s">
        <v>612</v>
      </c>
      <c r="I72" s="7" t="s">
        <v>480</v>
      </c>
      <c r="J72" s="13" t="s">
        <v>98</v>
      </c>
      <c r="K72" s="22" t="s">
        <v>497</v>
      </c>
      <c r="L72" s="6"/>
      <c r="M72" s="6"/>
      <c r="N72" s="6"/>
      <c r="O72" s="6"/>
      <c r="P72" s="6"/>
      <c r="Q72" s="6"/>
      <c r="R72" s="6"/>
    </row>
    <row r="73" spans="1:18" ht="12.75">
      <c r="A73" s="24">
        <v>1221428212</v>
      </c>
      <c r="B73" s="72" t="s">
        <v>595</v>
      </c>
      <c r="C73" s="7" t="s">
        <v>283</v>
      </c>
      <c r="D73" s="7" t="s">
        <v>285</v>
      </c>
      <c r="E73" s="183">
        <v>30000</v>
      </c>
      <c r="F73" s="12">
        <v>30000</v>
      </c>
      <c r="G73" s="12">
        <v>0</v>
      </c>
      <c r="H73" s="20" t="s">
        <v>612</v>
      </c>
      <c r="I73" s="7" t="s">
        <v>468</v>
      </c>
      <c r="J73" s="3">
        <v>65401255</v>
      </c>
      <c r="K73" s="22" t="s">
        <v>448</v>
      </c>
      <c r="L73" s="6"/>
      <c r="M73" s="6"/>
      <c r="N73" s="6"/>
      <c r="O73" s="6"/>
      <c r="P73" s="6"/>
      <c r="Q73" s="6"/>
      <c r="R73" s="6"/>
    </row>
    <row r="74" spans="1:18" ht="12.75">
      <c r="A74" s="24">
        <v>1221428213</v>
      </c>
      <c r="B74" s="72" t="s">
        <v>595</v>
      </c>
      <c r="C74" s="7" t="s">
        <v>283</v>
      </c>
      <c r="D74" s="7" t="s">
        <v>286</v>
      </c>
      <c r="E74" s="183">
        <v>30000</v>
      </c>
      <c r="F74" s="12">
        <v>30000</v>
      </c>
      <c r="G74" s="12">
        <v>0</v>
      </c>
      <c r="H74" s="20" t="s">
        <v>612</v>
      </c>
      <c r="I74" s="7" t="s">
        <v>468</v>
      </c>
      <c r="J74" s="3">
        <v>65401255</v>
      </c>
      <c r="K74" s="22" t="s">
        <v>448</v>
      </c>
      <c r="L74" s="6"/>
      <c r="M74" s="6"/>
      <c r="N74" s="6"/>
      <c r="O74" s="6"/>
      <c r="P74" s="6"/>
      <c r="Q74" s="6"/>
      <c r="R74" s="6"/>
    </row>
    <row r="75" spans="1:18" ht="12.75">
      <c r="A75" s="23">
        <v>1221428787</v>
      </c>
      <c r="B75" s="72" t="s">
        <v>165</v>
      </c>
      <c r="C75" s="1" t="s">
        <v>532</v>
      </c>
      <c r="D75" s="7" t="s">
        <v>127</v>
      </c>
      <c r="E75" s="182">
        <v>31000</v>
      </c>
      <c r="F75" s="11">
        <v>31000</v>
      </c>
      <c r="G75" s="15">
        <v>0</v>
      </c>
      <c r="H75" s="20" t="s">
        <v>440</v>
      </c>
      <c r="I75" s="7" t="s">
        <v>442</v>
      </c>
      <c r="J75" s="13" t="s">
        <v>126</v>
      </c>
      <c r="K75" s="22" t="s">
        <v>443</v>
      </c>
      <c r="L75" s="6"/>
      <c r="M75" s="6"/>
      <c r="N75" s="6"/>
      <c r="O75" s="6"/>
      <c r="P75" s="6"/>
      <c r="Q75" s="6"/>
      <c r="R75" s="6"/>
    </row>
    <row r="76" spans="1:18" ht="12.75">
      <c r="A76" s="23">
        <v>1221428029</v>
      </c>
      <c r="B76" s="72" t="s">
        <v>439</v>
      </c>
      <c r="C76" s="7" t="s">
        <v>204</v>
      </c>
      <c r="D76" s="7" t="s">
        <v>613</v>
      </c>
      <c r="E76" s="182">
        <v>31320</v>
      </c>
      <c r="F76" s="11">
        <v>100000</v>
      </c>
      <c r="G76" s="12">
        <v>68680</v>
      </c>
      <c r="H76" s="20" t="s">
        <v>612</v>
      </c>
      <c r="I76" s="7" t="s">
        <v>469</v>
      </c>
      <c r="J76" s="3">
        <v>13502808</v>
      </c>
      <c r="K76" s="22" t="s">
        <v>446</v>
      </c>
      <c r="L76" s="6"/>
      <c r="M76" s="6"/>
      <c r="N76" s="6"/>
      <c r="O76" s="6"/>
      <c r="P76" s="6"/>
      <c r="Q76" s="6"/>
      <c r="R76" s="6"/>
    </row>
    <row r="77" spans="1:18" ht="12.75">
      <c r="A77" s="23">
        <v>1221428744</v>
      </c>
      <c r="B77" s="72" t="s">
        <v>165</v>
      </c>
      <c r="C77" s="1" t="s">
        <v>524</v>
      </c>
      <c r="D77" s="7" t="s">
        <v>96</v>
      </c>
      <c r="E77" s="182">
        <v>35000</v>
      </c>
      <c r="F77" s="11">
        <v>35000</v>
      </c>
      <c r="G77" s="15">
        <v>0</v>
      </c>
      <c r="H77" s="20" t="s">
        <v>440</v>
      </c>
      <c r="I77" s="7" t="s">
        <v>463</v>
      </c>
      <c r="J77" s="13" t="s">
        <v>95</v>
      </c>
      <c r="K77" s="22" t="s">
        <v>443</v>
      </c>
      <c r="L77" s="6"/>
      <c r="M77" s="6"/>
      <c r="N77" s="6"/>
      <c r="O77" s="6"/>
      <c r="P77" s="6"/>
      <c r="Q77" s="6"/>
      <c r="R77" s="6"/>
    </row>
    <row r="78" spans="1:18" ht="12.75">
      <c r="A78" s="23">
        <v>1221428749</v>
      </c>
      <c r="B78" s="72" t="s">
        <v>165</v>
      </c>
      <c r="C78" s="7" t="s">
        <v>101</v>
      </c>
      <c r="D78" s="7" t="s">
        <v>100</v>
      </c>
      <c r="E78" s="182">
        <v>35000</v>
      </c>
      <c r="F78" s="11">
        <v>35000</v>
      </c>
      <c r="G78" s="15">
        <v>0</v>
      </c>
      <c r="H78" s="20" t="s">
        <v>440</v>
      </c>
      <c r="I78" s="7" t="s">
        <v>442</v>
      </c>
      <c r="J78" s="13" t="s">
        <v>98</v>
      </c>
      <c r="K78" s="22" t="s">
        <v>497</v>
      </c>
      <c r="L78" s="6"/>
      <c r="M78" s="6"/>
      <c r="N78" s="6"/>
      <c r="O78" s="6"/>
      <c r="P78" s="6"/>
      <c r="Q78" s="6"/>
      <c r="R78" s="6"/>
    </row>
    <row r="79" spans="1:18" ht="12.75">
      <c r="A79" s="23">
        <v>1221428759</v>
      </c>
      <c r="B79" s="72" t="s">
        <v>165</v>
      </c>
      <c r="C79" s="7" t="s">
        <v>108</v>
      </c>
      <c r="D79" s="7" t="s">
        <v>109</v>
      </c>
      <c r="E79" s="182">
        <v>35000</v>
      </c>
      <c r="F79" s="11">
        <v>35000</v>
      </c>
      <c r="G79" s="15">
        <v>0</v>
      </c>
      <c r="H79" s="20" t="s">
        <v>440</v>
      </c>
      <c r="I79" s="7" t="s">
        <v>442</v>
      </c>
      <c r="J79" s="13" t="s">
        <v>98</v>
      </c>
      <c r="K79" s="22" t="s">
        <v>497</v>
      </c>
      <c r="L79" s="6"/>
      <c r="M79" s="6"/>
      <c r="N79" s="6"/>
      <c r="O79" s="6"/>
      <c r="P79" s="6"/>
      <c r="Q79" s="6"/>
      <c r="R79" s="6"/>
    </row>
    <row r="80" spans="1:18" ht="12.75">
      <c r="A80" s="23">
        <v>1221428762</v>
      </c>
      <c r="B80" s="72" t="s">
        <v>165</v>
      </c>
      <c r="C80" s="1" t="s">
        <v>527</v>
      </c>
      <c r="D80" s="7" t="s">
        <v>115</v>
      </c>
      <c r="E80" s="182">
        <v>35000</v>
      </c>
      <c r="F80" s="11">
        <v>35000</v>
      </c>
      <c r="G80" s="15">
        <v>0</v>
      </c>
      <c r="H80" s="20" t="s">
        <v>440</v>
      </c>
      <c r="I80" s="7" t="s">
        <v>470</v>
      </c>
      <c r="J80" s="13" t="s">
        <v>114</v>
      </c>
      <c r="K80" s="22" t="s">
        <v>443</v>
      </c>
      <c r="L80" s="6"/>
      <c r="M80" s="6"/>
      <c r="N80" s="6"/>
      <c r="O80" s="6"/>
      <c r="P80" s="6"/>
      <c r="Q80" s="6"/>
      <c r="R80" s="6"/>
    </row>
    <row r="81" spans="1:18" ht="12.75">
      <c r="A81" s="23">
        <v>1221428776</v>
      </c>
      <c r="B81" s="72" t="s">
        <v>165</v>
      </c>
      <c r="C81" s="1" t="s">
        <v>529</v>
      </c>
      <c r="D81" s="7" t="s">
        <v>119</v>
      </c>
      <c r="E81" s="182">
        <v>35000</v>
      </c>
      <c r="F81" s="11">
        <v>35000</v>
      </c>
      <c r="G81" s="15">
        <v>0</v>
      </c>
      <c r="H81" s="20" t="s">
        <v>440</v>
      </c>
      <c r="I81" s="7" t="s">
        <v>444</v>
      </c>
      <c r="J81" s="13" t="s">
        <v>118</v>
      </c>
      <c r="K81" s="22" t="s">
        <v>443</v>
      </c>
      <c r="L81" s="6"/>
      <c r="M81" s="6"/>
      <c r="N81" s="6"/>
      <c r="O81" s="6"/>
      <c r="P81" s="6"/>
      <c r="Q81" s="6"/>
      <c r="R81" s="6"/>
    </row>
    <row r="82" spans="1:18" ht="12.75">
      <c r="A82" s="23">
        <v>1221428783</v>
      </c>
      <c r="B82" s="72" t="s">
        <v>165</v>
      </c>
      <c r="C82" s="1" t="s">
        <v>531</v>
      </c>
      <c r="D82" s="7" t="s">
        <v>123</v>
      </c>
      <c r="E82" s="182">
        <v>35000</v>
      </c>
      <c r="F82" s="11">
        <v>35000</v>
      </c>
      <c r="G82" s="15">
        <v>0</v>
      </c>
      <c r="H82" s="20" t="s">
        <v>440</v>
      </c>
      <c r="I82" s="7" t="s">
        <v>461</v>
      </c>
      <c r="J82" s="13" t="s">
        <v>122</v>
      </c>
      <c r="K82" s="22" t="s">
        <v>443</v>
      </c>
      <c r="L82" s="6"/>
      <c r="M82" s="6"/>
      <c r="N82" s="6"/>
      <c r="O82" s="6"/>
      <c r="P82" s="6"/>
      <c r="Q82" s="6"/>
      <c r="R82" s="6"/>
    </row>
    <row r="83" spans="1:18" ht="12.75">
      <c r="A83" s="24">
        <v>1221428210</v>
      </c>
      <c r="B83" s="72" t="s">
        <v>595</v>
      </c>
      <c r="C83" s="7" t="s">
        <v>299</v>
      </c>
      <c r="D83" s="7" t="s">
        <v>301</v>
      </c>
      <c r="E83" s="183">
        <v>35000</v>
      </c>
      <c r="F83" s="12">
        <v>35000</v>
      </c>
      <c r="G83" s="12">
        <v>0</v>
      </c>
      <c r="H83" s="20" t="s">
        <v>612</v>
      </c>
      <c r="I83" s="7" t="s">
        <v>466</v>
      </c>
      <c r="J83" s="3">
        <v>42940974</v>
      </c>
      <c r="K83" s="22" t="s">
        <v>467</v>
      </c>
      <c r="L83" s="6"/>
      <c r="M83" s="6"/>
      <c r="N83" s="6"/>
      <c r="O83" s="6"/>
      <c r="P83" s="6"/>
      <c r="Q83" s="6"/>
      <c r="R83" s="6"/>
    </row>
    <row r="84" spans="1:18" ht="12.75">
      <c r="A84" s="24">
        <v>1221428215</v>
      </c>
      <c r="B84" s="72" t="s">
        <v>595</v>
      </c>
      <c r="C84" s="7" t="s">
        <v>283</v>
      </c>
      <c r="D84" s="7" t="s">
        <v>288</v>
      </c>
      <c r="E84" s="183">
        <v>35000</v>
      </c>
      <c r="F84" s="12">
        <v>35000</v>
      </c>
      <c r="G84" s="12">
        <v>0</v>
      </c>
      <c r="H84" s="20" t="s">
        <v>612</v>
      </c>
      <c r="I84" s="7" t="s">
        <v>468</v>
      </c>
      <c r="J84" s="3">
        <v>65401255</v>
      </c>
      <c r="K84" s="22" t="s">
        <v>448</v>
      </c>
      <c r="L84" s="6"/>
      <c r="M84" s="6"/>
      <c r="N84" s="6"/>
      <c r="O84" s="6"/>
      <c r="P84" s="6"/>
      <c r="Q84" s="6"/>
      <c r="R84" s="6"/>
    </row>
    <row r="85" spans="1:18" ht="12.75">
      <c r="A85" s="24">
        <v>1221428216</v>
      </c>
      <c r="B85" s="72" t="s">
        <v>595</v>
      </c>
      <c r="C85" s="7" t="s">
        <v>283</v>
      </c>
      <c r="D85" s="7" t="s">
        <v>289</v>
      </c>
      <c r="E85" s="183">
        <v>35000</v>
      </c>
      <c r="F85" s="12">
        <v>35000</v>
      </c>
      <c r="G85" s="12">
        <v>0</v>
      </c>
      <c r="H85" s="20" t="s">
        <v>612</v>
      </c>
      <c r="I85" s="7" t="s">
        <v>468</v>
      </c>
      <c r="J85" s="3">
        <v>65401255</v>
      </c>
      <c r="K85" s="22" t="s">
        <v>448</v>
      </c>
      <c r="L85" s="6"/>
      <c r="M85" s="6"/>
      <c r="N85" s="6"/>
      <c r="O85" s="6"/>
      <c r="P85" s="6"/>
      <c r="Q85" s="6"/>
      <c r="R85" s="6"/>
    </row>
    <row r="86" spans="1:18" ht="12.75">
      <c r="A86" s="23">
        <v>1221428230</v>
      </c>
      <c r="B86" s="72" t="s">
        <v>595</v>
      </c>
      <c r="C86" s="7" t="s">
        <v>187</v>
      </c>
      <c r="D86" s="7" t="s">
        <v>188</v>
      </c>
      <c r="E86" s="182">
        <v>35000</v>
      </c>
      <c r="F86" s="11">
        <v>35000</v>
      </c>
      <c r="G86" s="11">
        <v>0</v>
      </c>
      <c r="H86" s="20" t="s">
        <v>612</v>
      </c>
      <c r="I86" s="7" t="s">
        <v>459</v>
      </c>
      <c r="J86" s="3">
        <v>71572325</v>
      </c>
      <c r="K86" s="22" t="s">
        <v>460</v>
      </c>
      <c r="L86" s="6"/>
      <c r="M86" s="6"/>
      <c r="N86" s="6"/>
      <c r="O86" s="6"/>
      <c r="P86" s="6"/>
      <c r="Q86" s="6"/>
      <c r="R86" s="6"/>
    </row>
    <row r="87" spans="1:18" ht="12.75" customHeight="1">
      <c r="A87" s="23">
        <v>1221428777</v>
      </c>
      <c r="B87" s="72" t="s">
        <v>165</v>
      </c>
      <c r="C87" s="7" t="s">
        <v>124</v>
      </c>
      <c r="D87" s="7" t="s">
        <v>125</v>
      </c>
      <c r="E87" s="182">
        <v>36000</v>
      </c>
      <c r="F87" s="11">
        <v>36000</v>
      </c>
      <c r="G87" s="15">
        <v>0</v>
      </c>
      <c r="H87" s="20" t="s">
        <v>440</v>
      </c>
      <c r="I87" s="7" t="s">
        <v>442</v>
      </c>
      <c r="J87" s="13" t="s">
        <v>98</v>
      </c>
      <c r="K87" s="22" t="s">
        <v>452</v>
      </c>
      <c r="L87" s="6"/>
      <c r="M87" s="6"/>
      <c r="N87" s="6"/>
      <c r="O87" s="6"/>
      <c r="P87" s="6"/>
      <c r="Q87" s="6"/>
      <c r="R87" s="6"/>
    </row>
    <row r="88" spans="1:18" ht="12.75" customHeight="1">
      <c r="A88" s="23">
        <v>1221428035</v>
      </c>
      <c r="B88" s="72" t="s">
        <v>439</v>
      </c>
      <c r="C88" s="7" t="s">
        <v>208</v>
      </c>
      <c r="D88" s="7" t="s">
        <v>613</v>
      </c>
      <c r="E88" s="182">
        <v>36840</v>
      </c>
      <c r="F88" s="11">
        <v>100000</v>
      </c>
      <c r="G88" s="12">
        <v>63160</v>
      </c>
      <c r="H88" s="20" t="s">
        <v>612</v>
      </c>
      <c r="I88" s="7" t="s">
        <v>442</v>
      </c>
      <c r="J88" s="3">
        <v>63080460</v>
      </c>
      <c r="K88" s="22" t="s">
        <v>454</v>
      </c>
      <c r="L88" s="6"/>
      <c r="M88" s="6"/>
      <c r="N88" s="6"/>
      <c r="O88" s="6"/>
      <c r="P88" s="6"/>
      <c r="Q88" s="6"/>
      <c r="R88" s="6"/>
    </row>
    <row r="89" spans="1:18" ht="12.75" customHeight="1">
      <c r="A89" s="23">
        <v>1221428716</v>
      </c>
      <c r="B89" s="72" t="s">
        <v>165</v>
      </c>
      <c r="C89" s="1" t="s">
        <v>71</v>
      </c>
      <c r="D89" s="7" t="s">
        <v>90</v>
      </c>
      <c r="E89" s="183">
        <v>39000</v>
      </c>
      <c r="F89" s="12">
        <v>39000</v>
      </c>
      <c r="G89" s="15">
        <v>0</v>
      </c>
      <c r="H89" s="20" t="s">
        <v>440</v>
      </c>
      <c r="I89" s="7" t="s">
        <v>486</v>
      </c>
      <c r="J89" s="3">
        <v>45214859</v>
      </c>
      <c r="K89" s="22" t="s">
        <v>443</v>
      </c>
      <c r="L89" s="6"/>
      <c r="M89" s="6"/>
      <c r="N89" s="6"/>
      <c r="O89" s="6"/>
      <c r="P89" s="6"/>
      <c r="Q89" s="6"/>
      <c r="R89" s="6"/>
    </row>
    <row r="90" spans="1:18" ht="12.75" customHeight="1">
      <c r="A90" s="23">
        <v>1221428729</v>
      </c>
      <c r="B90" s="72" t="s">
        <v>165</v>
      </c>
      <c r="C90" s="1" t="s">
        <v>521</v>
      </c>
      <c r="D90" s="7" t="s">
        <v>86</v>
      </c>
      <c r="E90" s="182">
        <v>40000</v>
      </c>
      <c r="F90" s="11">
        <v>40000</v>
      </c>
      <c r="G90" s="15">
        <v>0</v>
      </c>
      <c r="H90" s="20" t="s">
        <v>440</v>
      </c>
      <c r="I90" s="7" t="s">
        <v>486</v>
      </c>
      <c r="J90" s="3">
        <v>60799081</v>
      </c>
      <c r="K90" s="22" t="s">
        <v>443</v>
      </c>
      <c r="L90" s="6"/>
      <c r="M90" s="6"/>
      <c r="N90" s="6"/>
      <c r="O90" s="6"/>
      <c r="P90" s="6"/>
      <c r="Q90" s="6"/>
      <c r="R90" s="6"/>
    </row>
    <row r="91" spans="1:18" ht="12.75" customHeight="1">
      <c r="A91" s="23">
        <v>1221428797</v>
      </c>
      <c r="B91" s="72" t="s">
        <v>165</v>
      </c>
      <c r="C91" s="1" t="s">
        <v>534</v>
      </c>
      <c r="D91" s="7" t="s">
        <v>133</v>
      </c>
      <c r="E91" s="182">
        <v>40000</v>
      </c>
      <c r="F91" s="11">
        <v>40000</v>
      </c>
      <c r="G91" s="15">
        <v>0</v>
      </c>
      <c r="H91" s="20" t="s">
        <v>440</v>
      </c>
      <c r="I91" s="7" t="s">
        <v>444</v>
      </c>
      <c r="J91" s="13" t="s">
        <v>132</v>
      </c>
      <c r="K91" s="22" t="s">
        <v>443</v>
      </c>
      <c r="L91" s="6"/>
      <c r="M91" s="6"/>
      <c r="N91" s="6"/>
      <c r="O91" s="6"/>
      <c r="P91" s="6"/>
      <c r="Q91" s="6"/>
      <c r="R91" s="6"/>
    </row>
    <row r="92" spans="1:18" ht="12.75" customHeight="1">
      <c r="A92" s="24">
        <v>1221428214</v>
      </c>
      <c r="B92" s="72" t="s">
        <v>595</v>
      </c>
      <c r="C92" s="7" t="s">
        <v>283</v>
      </c>
      <c r="D92" s="7" t="s">
        <v>287</v>
      </c>
      <c r="E92" s="183">
        <v>40000</v>
      </c>
      <c r="F92" s="12">
        <v>40000</v>
      </c>
      <c r="G92" s="12">
        <v>0</v>
      </c>
      <c r="H92" s="20" t="s">
        <v>612</v>
      </c>
      <c r="I92" s="7" t="s">
        <v>468</v>
      </c>
      <c r="J92" s="3">
        <v>65401255</v>
      </c>
      <c r="K92" s="22" t="s">
        <v>448</v>
      </c>
      <c r="L92" s="6"/>
      <c r="M92" s="6"/>
      <c r="N92" s="6"/>
      <c r="O92" s="6"/>
      <c r="P92" s="6"/>
      <c r="Q92" s="6"/>
      <c r="R92" s="6"/>
    </row>
    <row r="93" spans="1:18" ht="12.75" customHeight="1">
      <c r="A93" s="23">
        <v>1221428233</v>
      </c>
      <c r="B93" s="72" t="s">
        <v>595</v>
      </c>
      <c r="C93" s="7" t="s">
        <v>187</v>
      </c>
      <c r="D93" s="7" t="s">
        <v>189</v>
      </c>
      <c r="E93" s="182">
        <v>40000</v>
      </c>
      <c r="F93" s="11">
        <v>40000</v>
      </c>
      <c r="G93" s="11">
        <v>0</v>
      </c>
      <c r="H93" s="20" t="s">
        <v>612</v>
      </c>
      <c r="I93" s="7" t="s">
        <v>459</v>
      </c>
      <c r="J93" s="3">
        <v>71572325</v>
      </c>
      <c r="K93" s="22" t="s">
        <v>460</v>
      </c>
      <c r="L93" s="6"/>
      <c r="M93" s="6"/>
      <c r="N93" s="6"/>
      <c r="O93" s="6"/>
      <c r="P93" s="6"/>
      <c r="Q93" s="6"/>
      <c r="R93" s="6"/>
    </row>
    <row r="94" spans="1:18" ht="12.75" customHeight="1">
      <c r="A94" s="23">
        <v>1221428753</v>
      </c>
      <c r="B94" s="72" t="s">
        <v>165</v>
      </c>
      <c r="C94" s="7" t="s">
        <v>102</v>
      </c>
      <c r="D94" s="7" t="s">
        <v>103</v>
      </c>
      <c r="E94" s="182">
        <v>42000</v>
      </c>
      <c r="F94" s="11">
        <v>42000</v>
      </c>
      <c r="G94" s="15">
        <v>0</v>
      </c>
      <c r="H94" s="20" t="s">
        <v>440</v>
      </c>
      <c r="I94" s="7" t="s">
        <v>442</v>
      </c>
      <c r="J94" s="13" t="s">
        <v>98</v>
      </c>
      <c r="K94" s="22" t="s">
        <v>497</v>
      </c>
      <c r="L94" s="6"/>
      <c r="M94" s="6"/>
      <c r="N94" s="6"/>
      <c r="O94" s="6"/>
      <c r="P94" s="6"/>
      <c r="Q94" s="6"/>
      <c r="R94" s="6"/>
    </row>
    <row r="95" spans="1:18" ht="12.75" customHeight="1">
      <c r="A95" s="23">
        <v>1221428761</v>
      </c>
      <c r="B95" s="72" t="s">
        <v>165</v>
      </c>
      <c r="C95" s="1" t="s">
        <v>526</v>
      </c>
      <c r="D95" s="7" t="s">
        <v>113</v>
      </c>
      <c r="E95" s="182">
        <v>42000</v>
      </c>
      <c r="F95" s="11">
        <v>42000</v>
      </c>
      <c r="G95" s="15">
        <v>0</v>
      </c>
      <c r="H95" s="20" t="s">
        <v>440</v>
      </c>
      <c r="I95" s="7" t="s">
        <v>513</v>
      </c>
      <c r="J95" s="13" t="s">
        <v>112</v>
      </c>
      <c r="K95" s="22" t="s">
        <v>443</v>
      </c>
      <c r="L95" s="6"/>
      <c r="M95" s="6"/>
      <c r="N95" s="6"/>
      <c r="O95" s="6"/>
      <c r="P95" s="6"/>
      <c r="Q95" s="6"/>
      <c r="R95" s="6"/>
    </row>
    <row r="96" spans="1:18" ht="12.75">
      <c r="A96" s="23">
        <v>1221428713</v>
      </c>
      <c r="B96" s="72" t="s">
        <v>165</v>
      </c>
      <c r="C96" s="1" t="s">
        <v>525</v>
      </c>
      <c r="D96" s="7" t="s">
        <v>89</v>
      </c>
      <c r="E96" s="183">
        <v>44000</v>
      </c>
      <c r="F96" s="12">
        <v>44000</v>
      </c>
      <c r="G96" s="15">
        <v>0</v>
      </c>
      <c r="H96" s="20" t="s">
        <v>440</v>
      </c>
      <c r="I96" s="7" t="s">
        <v>486</v>
      </c>
      <c r="J96" s="3">
        <v>60609371</v>
      </c>
      <c r="K96" s="22" t="s">
        <v>443</v>
      </c>
      <c r="L96" s="6"/>
      <c r="M96" s="6"/>
      <c r="N96" s="6"/>
      <c r="O96" s="6"/>
      <c r="P96" s="6"/>
      <c r="Q96" s="6"/>
      <c r="R96" s="6"/>
    </row>
    <row r="97" spans="1:18" ht="12.75">
      <c r="A97" s="23">
        <v>1221428724</v>
      </c>
      <c r="B97" s="72" t="s">
        <v>165</v>
      </c>
      <c r="C97" s="1" t="s">
        <v>520</v>
      </c>
      <c r="D97" s="7" t="s">
        <v>87</v>
      </c>
      <c r="E97" s="182">
        <v>44000</v>
      </c>
      <c r="F97" s="11">
        <v>44000</v>
      </c>
      <c r="G97" s="15">
        <v>0</v>
      </c>
      <c r="H97" s="20" t="s">
        <v>440</v>
      </c>
      <c r="I97" s="7" t="s">
        <v>478</v>
      </c>
      <c r="J97" s="3">
        <v>70154279</v>
      </c>
      <c r="K97" s="22" t="s">
        <v>443</v>
      </c>
      <c r="L97" s="6"/>
      <c r="M97" s="6"/>
      <c r="N97" s="6"/>
      <c r="O97" s="6"/>
      <c r="P97" s="6"/>
      <c r="Q97" s="6"/>
      <c r="R97" s="6"/>
    </row>
    <row r="98" spans="1:18" ht="12.75">
      <c r="A98" s="23">
        <v>1221428792</v>
      </c>
      <c r="B98" s="72" t="s">
        <v>165</v>
      </c>
      <c r="C98" s="1" t="s">
        <v>533</v>
      </c>
      <c r="D98" s="7" t="s">
        <v>131</v>
      </c>
      <c r="E98" s="182">
        <v>44000</v>
      </c>
      <c r="F98" s="11">
        <v>44000</v>
      </c>
      <c r="G98" s="15">
        <v>0</v>
      </c>
      <c r="H98" s="20" t="s">
        <v>440</v>
      </c>
      <c r="I98" s="7" t="s">
        <v>442</v>
      </c>
      <c r="J98" s="13" t="s">
        <v>130</v>
      </c>
      <c r="K98" s="22" t="s">
        <v>443</v>
      </c>
      <c r="L98" s="6"/>
      <c r="M98" s="6"/>
      <c r="N98" s="6"/>
      <c r="O98" s="6"/>
      <c r="P98" s="6"/>
      <c r="Q98" s="6"/>
      <c r="R98" s="6"/>
    </row>
    <row r="99" spans="1:18" ht="12.75">
      <c r="A99" s="23">
        <v>1221428719</v>
      </c>
      <c r="B99" s="72" t="s">
        <v>165</v>
      </c>
      <c r="C99" s="1" t="s">
        <v>518</v>
      </c>
      <c r="D99" s="7" t="s">
        <v>91</v>
      </c>
      <c r="E99" s="183">
        <v>45000</v>
      </c>
      <c r="F99" s="12">
        <v>45000</v>
      </c>
      <c r="G99" s="15">
        <v>0</v>
      </c>
      <c r="H99" s="20" t="s">
        <v>440</v>
      </c>
      <c r="I99" s="7" t="s">
        <v>488</v>
      </c>
      <c r="J99" s="3">
        <v>68430132</v>
      </c>
      <c r="K99" s="22" t="s">
        <v>443</v>
      </c>
      <c r="L99" s="6"/>
      <c r="M99" s="6"/>
      <c r="N99" s="6"/>
      <c r="O99" s="6"/>
      <c r="P99" s="6"/>
      <c r="Q99" s="6"/>
      <c r="R99" s="6"/>
    </row>
    <row r="100" spans="1:18" ht="12.75">
      <c r="A100" s="23">
        <v>1221428747</v>
      </c>
      <c r="B100" s="72" t="s">
        <v>165</v>
      </c>
      <c r="C100" s="7" t="s">
        <v>97</v>
      </c>
      <c r="D100" s="7" t="s">
        <v>99</v>
      </c>
      <c r="E100" s="182">
        <v>45000</v>
      </c>
      <c r="F100" s="11">
        <v>45000</v>
      </c>
      <c r="G100" s="15">
        <v>0</v>
      </c>
      <c r="H100" s="20" t="s">
        <v>440</v>
      </c>
      <c r="I100" s="7" t="s">
        <v>442</v>
      </c>
      <c r="J100" s="13" t="s">
        <v>98</v>
      </c>
      <c r="K100" s="22" t="s">
        <v>497</v>
      </c>
      <c r="L100" s="6"/>
      <c r="M100" s="6"/>
      <c r="N100" s="6"/>
      <c r="O100" s="6"/>
      <c r="P100" s="6"/>
      <c r="Q100" s="6"/>
      <c r="R100" s="6"/>
    </row>
    <row r="101" spans="1:18" ht="12.75">
      <c r="A101" s="23">
        <v>1221428755</v>
      </c>
      <c r="B101" s="72" t="s">
        <v>165</v>
      </c>
      <c r="C101" s="7" t="s">
        <v>104</v>
      </c>
      <c r="D101" s="7" t="s">
        <v>105</v>
      </c>
      <c r="E101" s="182">
        <v>45000</v>
      </c>
      <c r="F101" s="11">
        <v>45000</v>
      </c>
      <c r="G101" s="15">
        <v>0</v>
      </c>
      <c r="H101" s="20" t="s">
        <v>440</v>
      </c>
      <c r="I101" s="7" t="s">
        <v>442</v>
      </c>
      <c r="J101" s="13" t="s">
        <v>98</v>
      </c>
      <c r="K101" s="22" t="s">
        <v>497</v>
      </c>
      <c r="L101" s="6"/>
      <c r="M101" s="6"/>
      <c r="N101" s="6"/>
      <c r="O101" s="6"/>
      <c r="P101" s="6"/>
      <c r="Q101" s="6"/>
      <c r="R101" s="6"/>
    </row>
    <row r="102" spans="1:18" ht="12.75">
      <c r="A102" s="23">
        <v>1221428778</v>
      </c>
      <c r="B102" s="72" t="s">
        <v>165</v>
      </c>
      <c r="C102" s="1" t="s">
        <v>530</v>
      </c>
      <c r="D102" s="7" t="s">
        <v>121</v>
      </c>
      <c r="E102" s="182">
        <v>45000</v>
      </c>
      <c r="F102" s="11">
        <v>45000</v>
      </c>
      <c r="G102" s="15">
        <v>0</v>
      </c>
      <c r="H102" s="20" t="s">
        <v>440</v>
      </c>
      <c r="I102" s="7" t="s">
        <v>444</v>
      </c>
      <c r="J102" s="13" t="s">
        <v>120</v>
      </c>
      <c r="K102" s="22" t="s">
        <v>443</v>
      </c>
      <c r="L102" s="6"/>
      <c r="M102" s="6"/>
      <c r="N102" s="6"/>
      <c r="O102" s="6"/>
      <c r="P102" s="6"/>
      <c r="Q102" s="6"/>
      <c r="R102" s="6"/>
    </row>
    <row r="103" spans="1:18" ht="12.75">
      <c r="A103" s="24">
        <v>1221428205</v>
      </c>
      <c r="B103" s="72" t="s">
        <v>595</v>
      </c>
      <c r="C103" s="7" t="s">
        <v>279</v>
      </c>
      <c r="D103" s="7" t="s">
        <v>280</v>
      </c>
      <c r="E103" s="183">
        <v>45000</v>
      </c>
      <c r="F103" s="12">
        <v>45000</v>
      </c>
      <c r="G103" s="12">
        <v>0</v>
      </c>
      <c r="H103" s="20" t="s">
        <v>612</v>
      </c>
      <c r="I103" s="7" t="s">
        <v>461</v>
      </c>
      <c r="J103" s="3">
        <v>44991771</v>
      </c>
      <c r="K103" s="22" t="s">
        <v>448</v>
      </c>
      <c r="L103" s="6"/>
      <c r="M103" s="6"/>
      <c r="N103" s="6"/>
      <c r="O103" s="6"/>
      <c r="P103" s="6"/>
      <c r="Q103" s="6"/>
      <c r="R103" s="6"/>
    </row>
    <row r="104" spans="1:18" ht="12.75">
      <c r="A104" s="24">
        <v>1221428206</v>
      </c>
      <c r="B104" s="72" t="s">
        <v>595</v>
      </c>
      <c r="C104" s="7" t="s">
        <v>279</v>
      </c>
      <c r="D104" s="7" t="s">
        <v>281</v>
      </c>
      <c r="E104" s="183">
        <v>45000</v>
      </c>
      <c r="F104" s="12">
        <v>45000</v>
      </c>
      <c r="G104" s="12">
        <v>0</v>
      </c>
      <c r="H104" s="20" t="s">
        <v>612</v>
      </c>
      <c r="I104" s="7" t="s">
        <v>461</v>
      </c>
      <c r="J104" s="3">
        <v>44991771</v>
      </c>
      <c r="K104" s="22" t="s">
        <v>448</v>
      </c>
      <c r="L104" s="6"/>
      <c r="M104" s="6"/>
      <c r="N104" s="6"/>
      <c r="O104" s="6"/>
      <c r="P104" s="6"/>
      <c r="Q104" s="6"/>
      <c r="R104" s="6"/>
    </row>
    <row r="105" spans="1:18" ht="12.75">
      <c r="A105" s="24">
        <v>1221428207</v>
      </c>
      <c r="B105" s="72" t="s">
        <v>595</v>
      </c>
      <c r="C105" s="7" t="s">
        <v>279</v>
      </c>
      <c r="D105" s="7" t="s">
        <v>282</v>
      </c>
      <c r="E105" s="183">
        <v>45000</v>
      </c>
      <c r="F105" s="12">
        <v>45000</v>
      </c>
      <c r="G105" s="12">
        <v>0</v>
      </c>
      <c r="H105" s="20" t="s">
        <v>612</v>
      </c>
      <c r="I105" s="7" t="s">
        <v>461</v>
      </c>
      <c r="J105" s="3">
        <v>44991771</v>
      </c>
      <c r="K105" s="22" t="s">
        <v>448</v>
      </c>
      <c r="L105" s="10"/>
      <c r="M105" s="7"/>
      <c r="N105" s="7"/>
      <c r="O105" s="7"/>
      <c r="P105" s="7"/>
      <c r="Q105" s="7"/>
      <c r="R105" s="7"/>
    </row>
    <row r="106" spans="1:18" ht="12.75">
      <c r="A106" s="23">
        <v>1221428723</v>
      </c>
      <c r="B106" s="72" t="s">
        <v>165</v>
      </c>
      <c r="C106" s="1" t="s">
        <v>519</v>
      </c>
      <c r="D106" s="7" t="s">
        <v>88</v>
      </c>
      <c r="E106" s="182">
        <v>48000</v>
      </c>
      <c r="F106" s="11">
        <v>48000</v>
      </c>
      <c r="G106" s="15">
        <v>0</v>
      </c>
      <c r="H106" s="20" t="s">
        <v>440</v>
      </c>
      <c r="I106" s="7" t="s">
        <v>478</v>
      </c>
      <c r="J106" s="3">
        <v>70154279</v>
      </c>
      <c r="K106" s="22" t="s">
        <v>443</v>
      </c>
      <c r="L106" s="10"/>
      <c r="M106" s="7"/>
      <c r="N106" s="7"/>
      <c r="O106" s="7"/>
      <c r="P106" s="7"/>
      <c r="Q106" s="7"/>
      <c r="R106" s="7"/>
    </row>
    <row r="107" spans="1:18" ht="12.75">
      <c r="A107" s="23">
        <v>1221428756</v>
      </c>
      <c r="B107" s="72" t="s">
        <v>165</v>
      </c>
      <c r="C107" s="7" t="s">
        <v>106</v>
      </c>
      <c r="D107" s="7" t="s">
        <v>107</v>
      </c>
      <c r="E107" s="182">
        <v>48000</v>
      </c>
      <c r="F107" s="11">
        <v>48000</v>
      </c>
      <c r="G107" s="15">
        <v>0</v>
      </c>
      <c r="H107" s="20" t="s">
        <v>440</v>
      </c>
      <c r="I107" s="7" t="s">
        <v>442</v>
      </c>
      <c r="J107" s="13" t="s">
        <v>98</v>
      </c>
      <c r="K107" s="22" t="s">
        <v>497</v>
      </c>
      <c r="L107" s="10"/>
      <c r="M107" s="7"/>
      <c r="N107" s="7"/>
      <c r="O107" s="7"/>
      <c r="P107" s="7"/>
      <c r="Q107" s="7"/>
      <c r="R107" s="7"/>
    </row>
    <row r="108" spans="1:18" ht="12.75">
      <c r="A108" s="23">
        <v>1221428732</v>
      </c>
      <c r="B108" s="72" t="s">
        <v>165</v>
      </c>
      <c r="C108" s="1" t="s">
        <v>522</v>
      </c>
      <c r="D108" s="7" t="s">
        <v>92</v>
      </c>
      <c r="E108" s="182">
        <v>49000</v>
      </c>
      <c r="F108" s="11">
        <v>49000</v>
      </c>
      <c r="G108" s="15">
        <v>0</v>
      </c>
      <c r="H108" s="20" t="s">
        <v>440</v>
      </c>
      <c r="I108" s="7" t="s">
        <v>490</v>
      </c>
      <c r="J108" s="3">
        <v>75028981</v>
      </c>
      <c r="K108" s="22" t="s">
        <v>443</v>
      </c>
      <c r="L108" s="10"/>
      <c r="M108" s="7"/>
      <c r="N108" s="7"/>
      <c r="O108" s="7"/>
      <c r="P108" s="7"/>
      <c r="Q108" s="7"/>
      <c r="R108" s="7"/>
    </row>
    <row r="109" spans="1:18" ht="12.75">
      <c r="A109" s="23">
        <v>1221428301</v>
      </c>
      <c r="B109" s="16" t="s">
        <v>599</v>
      </c>
      <c r="C109" s="7" t="s">
        <v>72</v>
      </c>
      <c r="D109" s="7" t="s">
        <v>6</v>
      </c>
      <c r="E109" s="182">
        <v>50000</v>
      </c>
      <c r="F109" s="11">
        <v>50000</v>
      </c>
      <c r="G109" s="11">
        <v>0</v>
      </c>
      <c r="H109" s="20" t="s">
        <v>440</v>
      </c>
      <c r="I109" s="7" t="s">
        <v>491</v>
      </c>
      <c r="J109" s="13" t="s">
        <v>5</v>
      </c>
      <c r="K109" s="22" t="s">
        <v>452</v>
      </c>
      <c r="L109" s="10"/>
      <c r="M109" s="7"/>
      <c r="N109" s="7"/>
      <c r="O109" s="7"/>
      <c r="P109" s="7"/>
      <c r="Q109" s="7"/>
      <c r="R109" s="7"/>
    </row>
    <row r="110" spans="1:18" ht="12.75">
      <c r="A110" s="23">
        <v>1221428736</v>
      </c>
      <c r="B110" s="72" t="s">
        <v>165</v>
      </c>
      <c r="C110" s="1" t="s">
        <v>523</v>
      </c>
      <c r="D110" s="7" t="s">
        <v>94</v>
      </c>
      <c r="E110" s="182">
        <v>50000</v>
      </c>
      <c r="F110" s="11">
        <v>50000</v>
      </c>
      <c r="G110" s="15">
        <v>0</v>
      </c>
      <c r="H110" s="20" t="s">
        <v>440</v>
      </c>
      <c r="I110" s="7" t="s">
        <v>470</v>
      </c>
      <c r="J110" s="13" t="s">
        <v>93</v>
      </c>
      <c r="K110" s="22" t="s">
        <v>443</v>
      </c>
      <c r="L110" s="10"/>
      <c r="M110" s="7"/>
      <c r="N110" s="7"/>
      <c r="O110" s="7"/>
      <c r="P110" s="7"/>
      <c r="Q110" s="7"/>
      <c r="R110" s="7"/>
    </row>
    <row r="111" spans="1:18" ht="12.75">
      <c r="A111" s="23">
        <v>1221428760</v>
      </c>
      <c r="B111" s="72" t="s">
        <v>165</v>
      </c>
      <c r="C111" s="7" t="s">
        <v>110</v>
      </c>
      <c r="D111" s="7" t="s">
        <v>111</v>
      </c>
      <c r="E111" s="182">
        <v>50000</v>
      </c>
      <c r="F111" s="11">
        <v>50000</v>
      </c>
      <c r="G111" s="15">
        <v>0</v>
      </c>
      <c r="H111" s="20" t="s">
        <v>440</v>
      </c>
      <c r="I111" s="7" t="s">
        <v>442</v>
      </c>
      <c r="J111" s="13" t="s">
        <v>98</v>
      </c>
      <c r="K111" s="22" t="s">
        <v>497</v>
      </c>
      <c r="L111" s="10"/>
      <c r="M111" s="7"/>
      <c r="N111" s="7"/>
      <c r="O111" s="7"/>
      <c r="P111" s="7"/>
      <c r="Q111" s="7"/>
      <c r="R111" s="7"/>
    </row>
    <row r="112" spans="1:18" ht="12.75">
      <c r="A112" s="23">
        <v>1221428763</v>
      </c>
      <c r="B112" s="72" t="s">
        <v>165</v>
      </c>
      <c r="C112" s="1" t="s">
        <v>528</v>
      </c>
      <c r="D112" s="7" t="s">
        <v>117</v>
      </c>
      <c r="E112" s="182">
        <v>50000</v>
      </c>
      <c r="F112" s="11">
        <v>50000</v>
      </c>
      <c r="G112" s="15">
        <v>0</v>
      </c>
      <c r="H112" s="20" t="s">
        <v>440</v>
      </c>
      <c r="I112" s="7" t="s">
        <v>514</v>
      </c>
      <c r="J112" s="13" t="s">
        <v>116</v>
      </c>
      <c r="K112" s="22" t="s">
        <v>443</v>
      </c>
      <c r="L112" s="10"/>
      <c r="M112" s="7"/>
      <c r="N112" s="7"/>
      <c r="O112" s="7"/>
      <c r="P112" s="7"/>
      <c r="Q112" s="7"/>
      <c r="R112" s="7"/>
    </row>
    <row r="113" spans="1:18" ht="12.75">
      <c r="A113" s="24">
        <v>1221428107</v>
      </c>
      <c r="B113" s="72" t="s">
        <v>594</v>
      </c>
      <c r="C113" s="7" t="s">
        <v>275</v>
      </c>
      <c r="D113" s="7" t="s">
        <v>276</v>
      </c>
      <c r="E113" s="183">
        <v>55000</v>
      </c>
      <c r="F113" s="11">
        <v>55000</v>
      </c>
      <c r="G113" s="12">
        <v>0</v>
      </c>
      <c r="H113" s="20" t="s">
        <v>612</v>
      </c>
      <c r="I113" s="7" t="s">
        <v>461</v>
      </c>
      <c r="J113" s="3">
        <v>69058661</v>
      </c>
      <c r="K113" s="22" t="s">
        <v>448</v>
      </c>
      <c r="L113" s="10"/>
      <c r="M113" s="7"/>
      <c r="N113" s="7"/>
      <c r="O113" s="7"/>
      <c r="P113" s="7"/>
      <c r="Q113" s="7"/>
      <c r="R113" s="7"/>
    </row>
    <row r="114" spans="1:18" ht="12.75">
      <c r="A114" s="24">
        <v>1221428040</v>
      </c>
      <c r="B114" s="72" t="s">
        <v>439</v>
      </c>
      <c r="C114" s="14" t="s">
        <v>268</v>
      </c>
      <c r="D114" s="7" t="s">
        <v>613</v>
      </c>
      <c r="E114" s="182">
        <v>64750</v>
      </c>
      <c r="F114" s="11">
        <v>100000</v>
      </c>
      <c r="G114" s="12">
        <v>35250</v>
      </c>
      <c r="H114" s="20" t="s">
        <v>612</v>
      </c>
      <c r="I114" s="7" t="s">
        <v>461</v>
      </c>
      <c r="J114" s="3">
        <v>65351789</v>
      </c>
      <c r="K114" s="22" t="s">
        <v>448</v>
      </c>
      <c r="L114" s="19"/>
      <c r="M114" s="4"/>
      <c r="N114" s="4"/>
      <c r="O114" s="4"/>
      <c r="P114" s="4"/>
      <c r="Q114" s="4"/>
      <c r="R114" s="4"/>
    </row>
    <row r="115" spans="1:18" ht="12.75">
      <c r="A115" s="23">
        <v>1221428004</v>
      </c>
      <c r="B115" s="72" t="s">
        <v>439</v>
      </c>
      <c r="C115" s="7" t="s">
        <v>192</v>
      </c>
      <c r="D115" s="7" t="s">
        <v>613</v>
      </c>
      <c r="E115" s="182">
        <v>64785</v>
      </c>
      <c r="F115" s="11">
        <v>100000</v>
      </c>
      <c r="G115" s="12">
        <v>35215</v>
      </c>
      <c r="H115" s="20" t="s">
        <v>612</v>
      </c>
      <c r="I115" s="7" t="s">
        <v>442</v>
      </c>
      <c r="J115" s="3">
        <v>45274860</v>
      </c>
      <c r="K115" s="22" t="s">
        <v>446</v>
      </c>
      <c r="L115" s="10"/>
      <c r="M115" s="7"/>
      <c r="N115" s="7"/>
      <c r="O115" s="7"/>
      <c r="P115" s="7"/>
      <c r="Q115" s="7"/>
      <c r="R115" s="7"/>
    </row>
    <row r="116" spans="1:18" ht="12.75">
      <c r="A116" s="23">
        <v>1221428034</v>
      </c>
      <c r="B116" s="72" t="s">
        <v>439</v>
      </c>
      <c r="C116" s="7" t="s">
        <v>207</v>
      </c>
      <c r="D116" s="7" t="s">
        <v>613</v>
      </c>
      <c r="E116" s="182">
        <v>65475</v>
      </c>
      <c r="F116" s="11">
        <v>100000</v>
      </c>
      <c r="G116" s="12">
        <v>34525</v>
      </c>
      <c r="H116" s="20" t="s">
        <v>612</v>
      </c>
      <c r="I116" s="7" t="s">
        <v>442</v>
      </c>
      <c r="J116" s="3">
        <v>44264186</v>
      </c>
      <c r="K116" s="22" t="s">
        <v>446</v>
      </c>
      <c r="L116" s="10"/>
      <c r="M116" s="7"/>
      <c r="N116" s="7"/>
      <c r="O116" s="7"/>
      <c r="P116" s="7"/>
      <c r="Q116" s="7"/>
      <c r="R116" s="7"/>
    </row>
    <row r="117" spans="1:18" ht="12.75">
      <c r="A117" s="24">
        <v>1221428236</v>
      </c>
      <c r="B117" s="72" t="s">
        <v>595</v>
      </c>
      <c r="C117" s="7" t="s">
        <v>283</v>
      </c>
      <c r="D117" s="7" t="s">
        <v>296</v>
      </c>
      <c r="E117" s="183">
        <v>70000</v>
      </c>
      <c r="F117" s="11">
        <v>70000</v>
      </c>
      <c r="G117" s="11">
        <v>0</v>
      </c>
      <c r="H117" s="20" t="s">
        <v>612</v>
      </c>
      <c r="I117" s="7" t="s">
        <v>468</v>
      </c>
      <c r="J117" s="3">
        <v>65401255</v>
      </c>
      <c r="K117" s="22" t="s">
        <v>448</v>
      </c>
      <c r="L117" s="10"/>
      <c r="M117" s="7"/>
      <c r="N117" s="7"/>
      <c r="O117" s="7"/>
      <c r="P117" s="7"/>
      <c r="Q117" s="7"/>
      <c r="R117" s="7"/>
    </row>
    <row r="118" spans="1:18" ht="12.75">
      <c r="A118" s="23">
        <v>1221428305</v>
      </c>
      <c r="B118" s="16" t="s">
        <v>600</v>
      </c>
      <c r="C118" s="7" t="s">
        <v>19</v>
      </c>
      <c r="D118" s="7" t="s">
        <v>20</v>
      </c>
      <c r="E118" s="182">
        <v>75000</v>
      </c>
      <c r="F118" s="11">
        <v>75000</v>
      </c>
      <c r="G118" s="11">
        <v>0</v>
      </c>
      <c r="H118" s="20" t="s">
        <v>440</v>
      </c>
      <c r="I118" s="7" t="s">
        <v>457</v>
      </c>
      <c r="J118" s="3">
        <v>27692841</v>
      </c>
      <c r="K118" s="22" t="s">
        <v>446</v>
      </c>
      <c r="L118" s="10"/>
      <c r="M118" s="7"/>
      <c r="N118" s="7"/>
      <c r="O118" s="7"/>
      <c r="P118" s="7"/>
      <c r="Q118" s="7"/>
      <c r="R118" s="7"/>
    </row>
    <row r="119" spans="1:18" ht="12.75">
      <c r="A119" s="23">
        <v>1221428602</v>
      </c>
      <c r="B119" s="16" t="s">
        <v>606</v>
      </c>
      <c r="C119" s="7" t="s">
        <v>44</v>
      </c>
      <c r="D119" s="7" t="s">
        <v>45</v>
      </c>
      <c r="E119" s="182">
        <v>76000</v>
      </c>
      <c r="F119" s="11">
        <v>76000</v>
      </c>
      <c r="G119" s="11">
        <v>0</v>
      </c>
      <c r="H119" s="20" t="s">
        <v>440</v>
      </c>
      <c r="I119" s="7" t="s">
        <v>453</v>
      </c>
      <c r="J119" s="3">
        <v>26437171</v>
      </c>
      <c r="K119" s="22" t="s">
        <v>446</v>
      </c>
      <c r="L119" s="10"/>
      <c r="M119" s="7"/>
      <c r="N119" s="7"/>
      <c r="O119" s="7"/>
      <c r="P119" s="7"/>
      <c r="Q119" s="7"/>
      <c r="R119" s="7"/>
    </row>
    <row r="120" spans="1:18" ht="12.75">
      <c r="A120" s="23">
        <v>1221428017</v>
      </c>
      <c r="B120" s="72" t="s">
        <v>439</v>
      </c>
      <c r="C120" s="7" t="s">
        <v>197</v>
      </c>
      <c r="D120" s="7" t="s">
        <v>613</v>
      </c>
      <c r="E120" s="182">
        <v>81690</v>
      </c>
      <c r="F120" s="11">
        <v>100000</v>
      </c>
      <c r="G120" s="12">
        <v>18310</v>
      </c>
      <c r="H120" s="20" t="s">
        <v>612</v>
      </c>
      <c r="I120" s="7" t="s">
        <v>496</v>
      </c>
      <c r="J120" s="3">
        <v>62509934</v>
      </c>
      <c r="K120" s="22" t="s">
        <v>446</v>
      </c>
      <c r="L120" s="10"/>
      <c r="M120" s="7"/>
      <c r="N120" s="7"/>
      <c r="O120" s="7"/>
      <c r="P120" s="7"/>
      <c r="Q120" s="7"/>
      <c r="R120" s="7"/>
    </row>
    <row r="121" spans="1:18" ht="12.75">
      <c r="A121" s="23">
        <v>1221428016</v>
      </c>
      <c r="B121" s="72" t="s">
        <v>439</v>
      </c>
      <c r="C121" s="7" t="s">
        <v>196</v>
      </c>
      <c r="D121" s="7" t="s">
        <v>613</v>
      </c>
      <c r="E121" s="182">
        <v>87805</v>
      </c>
      <c r="F121" s="11">
        <v>100000</v>
      </c>
      <c r="G121" s="12">
        <v>12195</v>
      </c>
      <c r="H121" s="20" t="s">
        <v>612</v>
      </c>
      <c r="I121" s="7" t="s">
        <v>461</v>
      </c>
      <c r="J121" s="3">
        <v>18824307</v>
      </c>
      <c r="K121" s="22" t="s">
        <v>446</v>
      </c>
      <c r="L121" s="10"/>
      <c r="M121" s="7"/>
      <c r="N121" s="7"/>
      <c r="O121" s="7"/>
      <c r="P121" s="7"/>
      <c r="Q121" s="7"/>
      <c r="R121" s="7"/>
    </row>
    <row r="122" spans="1:18" ht="12.75">
      <c r="A122" s="21">
        <v>1221428012</v>
      </c>
      <c r="B122" s="72" t="s">
        <v>439</v>
      </c>
      <c r="C122" s="7" t="s">
        <v>182</v>
      </c>
      <c r="D122" s="7" t="s">
        <v>613</v>
      </c>
      <c r="E122" s="182">
        <v>92220</v>
      </c>
      <c r="F122" s="11">
        <v>100000</v>
      </c>
      <c r="G122" s="12">
        <v>7780</v>
      </c>
      <c r="H122" s="20" t="s">
        <v>612</v>
      </c>
      <c r="I122" s="7" t="s">
        <v>456</v>
      </c>
      <c r="J122" s="3">
        <v>48389901</v>
      </c>
      <c r="K122" s="22" t="s">
        <v>460</v>
      </c>
      <c r="L122" s="10"/>
      <c r="M122" s="7"/>
      <c r="N122" s="7"/>
      <c r="O122" s="7"/>
      <c r="P122" s="7"/>
      <c r="Q122" s="7"/>
      <c r="R122" s="7"/>
    </row>
    <row r="123" spans="1:18" ht="12.75">
      <c r="A123" s="23">
        <v>1221428038</v>
      </c>
      <c r="B123" s="72" t="s">
        <v>439</v>
      </c>
      <c r="C123" s="7" t="s">
        <v>186</v>
      </c>
      <c r="D123" s="7" t="s">
        <v>613</v>
      </c>
      <c r="E123" s="182">
        <v>93250</v>
      </c>
      <c r="F123" s="11">
        <v>100000</v>
      </c>
      <c r="G123" s="12">
        <v>6750</v>
      </c>
      <c r="H123" s="20" t="s">
        <v>612</v>
      </c>
      <c r="I123" s="7" t="s">
        <v>508</v>
      </c>
      <c r="J123" s="3">
        <v>12110281</v>
      </c>
      <c r="K123" s="22" t="s">
        <v>460</v>
      </c>
      <c r="L123" s="10"/>
      <c r="M123" s="7"/>
      <c r="N123" s="7"/>
      <c r="O123" s="7"/>
      <c r="P123" s="7"/>
      <c r="Q123" s="7"/>
      <c r="R123" s="7"/>
    </row>
    <row r="124" spans="1:18" ht="12.75">
      <c r="A124" s="23">
        <v>1221428306</v>
      </c>
      <c r="B124" s="16" t="s">
        <v>600</v>
      </c>
      <c r="C124" s="7" t="s">
        <v>21</v>
      </c>
      <c r="D124" s="7" t="s">
        <v>22</v>
      </c>
      <c r="E124" s="182">
        <v>100000</v>
      </c>
      <c r="F124" s="11">
        <v>100000</v>
      </c>
      <c r="G124" s="11">
        <v>0</v>
      </c>
      <c r="H124" s="20" t="s">
        <v>440</v>
      </c>
      <c r="I124" s="7" t="s">
        <v>503</v>
      </c>
      <c r="J124" s="3">
        <v>25035207</v>
      </c>
      <c r="K124" s="22" t="s">
        <v>454</v>
      </c>
      <c r="L124" s="10"/>
      <c r="M124" s="7"/>
      <c r="N124" s="7"/>
      <c r="O124" s="7"/>
      <c r="P124" s="7"/>
      <c r="Q124" s="7"/>
      <c r="R124" s="7"/>
    </row>
    <row r="125" spans="1:18" ht="12.75">
      <c r="A125" s="23">
        <v>1221428307</v>
      </c>
      <c r="B125" s="16" t="s">
        <v>600</v>
      </c>
      <c r="C125" s="1" t="s">
        <v>31</v>
      </c>
      <c r="D125" s="7" t="s">
        <v>30</v>
      </c>
      <c r="E125" s="182">
        <v>100000</v>
      </c>
      <c r="F125" s="11">
        <v>100000</v>
      </c>
      <c r="G125" s="11">
        <v>0</v>
      </c>
      <c r="H125" s="20" t="s">
        <v>440</v>
      </c>
      <c r="I125" s="7" t="s">
        <v>451</v>
      </c>
      <c r="J125" s="16">
        <v>70938334</v>
      </c>
      <c r="K125" s="22" t="s">
        <v>467</v>
      </c>
      <c r="L125" s="10"/>
      <c r="M125" s="7"/>
      <c r="N125" s="7"/>
      <c r="O125" s="7"/>
      <c r="P125" s="7"/>
      <c r="Q125" s="7"/>
      <c r="R125" s="7"/>
    </row>
    <row r="126" spans="1:18" ht="12.75">
      <c r="A126" s="23">
        <v>1221428217</v>
      </c>
      <c r="B126" s="72" t="s">
        <v>595</v>
      </c>
      <c r="C126" s="7" t="s">
        <v>239</v>
      </c>
      <c r="D126" s="7" t="s">
        <v>240</v>
      </c>
      <c r="E126" s="182">
        <v>100000</v>
      </c>
      <c r="F126" s="12">
        <v>100000</v>
      </c>
      <c r="G126" s="12">
        <v>0</v>
      </c>
      <c r="H126" s="20" t="s">
        <v>612</v>
      </c>
      <c r="I126" s="7" t="s">
        <v>469</v>
      </c>
      <c r="J126" s="3">
        <v>42408431</v>
      </c>
      <c r="K126" s="22" t="s">
        <v>446</v>
      </c>
      <c r="L126" s="10"/>
      <c r="M126" s="7"/>
      <c r="N126" s="7"/>
      <c r="O126" s="7"/>
      <c r="P126" s="7"/>
      <c r="Q126" s="7"/>
      <c r="R126" s="7"/>
    </row>
    <row r="127" spans="1:18" ht="12.75">
      <c r="A127" s="23">
        <v>1221428234</v>
      </c>
      <c r="B127" s="72" t="s">
        <v>595</v>
      </c>
      <c r="C127" s="7" t="s">
        <v>190</v>
      </c>
      <c r="D127" s="7" t="s">
        <v>191</v>
      </c>
      <c r="E127" s="182">
        <v>100000</v>
      </c>
      <c r="F127" s="11">
        <v>100000</v>
      </c>
      <c r="G127" s="11">
        <v>0</v>
      </c>
      <c r="H127" s="20" t="s">
        <v>612</v>
      </c>
      <c r="I127" s="7" t="s">
        <v>462</v>
      </c>
      <c r="J127" s="3">
        <v>15240541</v>
      </c>
      <c r="K127" s="22" t="s">
        <v>460</v>
      </c>
      <c r="L127" s="10"/>
      <c r="M127" s="7"/>
      <c r="N127" s="7"/>
      <c r="O127" s="7"/>
      <c r="P127" s="7"/>
      <c r="Q127" s="7"/>
      <c r="R127" s="7"/>
    </row>
    <row r="128" spans="1:18" ht="12.75">
      <c r="A128" s="23">
        <v>1221428101</v>
      </c>
      <c r="B128" s="72" t="s">
        <v>594</v>
      </c>
      <c r="C128" s="7" t="s">
        <v>255</v>
      </c>
      <c r="D128" s="7" t="s">
        <v>257</v>
      </c>
      <c r="E128" s="183">
        <v>100000</v>
      </c>
      <c r="F128" s="11">
        <v>100000</v>
      </c>
      <c r="G128" s="12">
        <v>0</v>
      </c>
      <c r="H128" s="20" t="s">
        <v>612</v>
      </c>
      <c r="I128" s="7" t="s">
        <v>442</v>
      </c>
      <c r="J128" s="3">
        <v>25761382</v>
      </c>
      <c r="K128" s="22" t="s">
        <v>448</v>
      </c>
      <c r="L128" s="10"/>
      <c r="M128" s="7"/>
      <c r="N128" s="7"/>
      <c r="O128" s="7"/>
      <c r="P128" s="7"/>
      <c r="Q128" s="7"/>
      <c r="R128" s="7"/>
    </row>
    <row r="129" spans="1:18" ht="12.75">
      <c r="A129" s="23">
        <v>1221428109</v>
      </c>
      <c r="B129" s="72" t="s">
        <v>594</v>
      </c>
      <c r="C129" s="7" t="s">
        <v>217</v>
      </c>
      <c r="D129" s="7" t="s">
        <v>218</v>
      </c>
      <c r="E129" s="183">
        <v>100000</v>
      </c>
      <c r="F129" s="11">
        <v>100000</v>
      </c>
      <c r="G129" s="12">
        <v>0</v>
      </c>
      <c r="H129" s="20" t="s">
        <v>612</v>
      </c>
      <c r="I129" s="7" t="s">
        <v>442</v>
      </c>
      <c r="J129" s="3">
        <v>47307218</v>
      </c>
      <c r="K129" s="22" t="s">
        <v>446</v>
      </c>
      <c r="L129" s="10"/>
      <c r="M129" s="7"/>
      <c r="N129" s="7"/>
      <c r="O129" s="7"/>
      <c r="P129" s="7"/>
      <c r="Q129" s="7"/>
      <c r="R129" s="7"/>
    </row>
    <row r="130" spans="1:18" ht="12.75">
      <c r="A130" s="23">
        <v>1221428125</v>
      </c>
      <c r="B130" s="72" t="s">
        <v>594</v>
      </c>
      <c r="C130" s="7" t="s">
        <v>225</v>
      </c>
      <c r="D130" s="7" t="s">
        <v>229</v>
      </c>
      <c r="E130" s="183">
        <v>100000</v>
      </c>
      <c r="F130" s="11">
        <v>100000</v>
      </c>
      <c r="G130" s="12">
        <v>0</v>
      </c>
      <c r="H130" s="20" t="s">
        <v>612</v>
      </c>
      <c r="I130" s="7" t="s">
        <v>442</v>
      </c>
      <c r="J130" s="3">
        <v>64576582</v>
      </c>
      <c r="K130" s="22" t="s">
        <v>446</v>
      </c>
      <c r="L130" s="10"/>
      <c r="M130" s="7"/>
      <c r="N130" s="7"/>
      <c r="O130" s="7"/>
      <c r="P130" s="7"/>
      <c r="Q130" s="7"/>
      <c r="R130" s="7"/>
    </row>
    <row r="131" spans="1:18" ht="12.75">
      <c r="A131" s="23">
        <v>1221428031</v>
      </c>
      <c r="B131" s="72" t="s">
        <v>439</v>
      </c>
      <c r="C131" s="7" t="s">
        <v>206</v>
      </c>
      <c r="D131" s="7" t="s">
        <v>613</v>
      </c>
      <c r="E131" s="182">
        <v>102000</v>
      </c>
      <c r="F131" s="11">
        <v>102000</v>
      </c>
      <c r="G131" s="12">
        <v>0</v>
      </c>
      <c r="H131" s="20" t="s">
        <v>612</v>
      </c>
      <c r="I131" s="7" t="s">
        <v>512</v>
      </c>
      <c r="J131" s="3">
        <v>47718374</v>
      </c>
      <c r="K131" s="22" t="s">
        <v>446</v>
      </c>
      <c r="L131" s="10"/>
      <c r="M131" s="7"/>
      <c r="N131" s="7"/>
      <c r="O131" s="7"/>
      <c r="P131" s="7"/>
      <c r="Q131" s="7"/>
      <c r="R131" s="7"/>
    </row>
    <row r="132" spans="1:18" ht="12.75">
      <c r="A132" s="21">
        <v>1221428010</v>
      </c>
      <c r="B132" s="72" t="s">
        <v>439</v>
      </c>
      <c r="C132" s="7" t="s">
        <v>181</v>
      </c>
      <c r="D132" s="7" t="s">
        <v>613</v>
      </c>
      <c r="E132" s="182">
        <v>103000</v>
      </c>
      <c r="F132" s="11">
        <v>103000</v>
      </c>
      <c r="G132" s="12">
        <v>0</v>
      </c>
      <c r="H132" s="20" t="s">
        <v>612</v>
      </c>
      <c r="I132" s="7" t="s">
        <v>510</v>
      </c>
      <c r="J132" s="3">
        <v>13509071</v>
      </c>
      <c r="K132" s="22" t="s">
        <v>460</v>
      </c>
      <c r="L132" s="10"/>
      <c r="M132" s="7"/>
      <c r="N132" s="7"/>
      <c r="O132" s="7"/>
      <c r="P132" s="7"/>
      <c r="Q132" s="7"/>
      <c r="R132" s="7"/>
    </row>
    <row r="133" spans="1:18" ht="12.75">
      <c r="A133" s="23">
        <v>1221428011</v>
      </c>
      <c r="B133" s="72" t="s">
        <v>439</v>
      </c>
      <c r="C133" s="7" t="s">
        <v>194</v>
      </c>
      <c r="D133" s="7" t="s">
        <v>613</v>
      </c>
      <c r="E133" s="182">
        <v>103000</v>
      </c>
      <c r="F133" s="11">
        <v>103000</v>
      </c>
      <c r="G133" s="12">
        <v>0</v>
      </c>
      <c r="H133" s="20" t="s">
        <v>612</v>
      </c>
      <c r="I133" s="7" t="s">
        <v>495</v>
      </c>
      <c r="J133" s="13" t="s">
        <v>193</v>
      </c>
      <c r="K133" s="22" t="s">
        <v>446</v>
      </c>
      <c r="L133" s="10"/>
      <c r="M133" s="7"/>
      <c r="N133" s="7"/>
      <c r="O133" s="7"/>
      <c r="P133" s="7"/>
      <c r="Q133" s="7"/>
      <c r="R133" s="7"/>
    </row>
    <row r="134" spans="1:18" ht="12.75">
      <c r="A134" s="23">
        <v>1221428021</v>
      </c>
      <c r="B134" s="72" t="s">
        <v>439</v>
      </c>
      <c r="C134" s="7" t="s">
        <v>199</v>
      </c>
      <c r="D134" s="7" t="s">
        <v>613</v>
      </c>
      <c r="E134" s="182">
        <v>103000</v>
      </c>
      <c r="F134" s="11">
        <v>103000</v>
      </c>
      <c r="G134" s="12">
        <v>0</v>
      </c>
      <c r="H134" s="20" t="s">
        <v>612</v>
      </c>
      <c r="I134" s="7" t="s">
        <v>499</v>
      </c>
      <c r="J134" s="3">
        <v>25006754</v>
      </c>
      <c r="K134" s="22" t="s">
        <v>454</v>
      </c>
      <c r="L134" s="10"/>
      <c r="M134" s="7"/>
      <c r="N134" s="7"/>
      <c r="O134" s="7"/>
      <c r="P134" s="7"/>
      <c r="Q134" s="7"/>
      <c r="R134" s="7"/>
    </row>
    <row r="135" spans="1:18" ht="12.75">
      <c r="A135" s="23">
        <v>1221428027</v>
      </c>
      <c r="B135" s="72" t="s">
        <v>439</v>
      </c>
      <c r="C135" s="7" t="s">
        <v>203</v>
      </c>
      <c r="D135" s="7" t="s">
        <v>613</v>
      </c>
      <c r="E135" s="182">
        <v>104000</v>
      </c>
      <c r="F135" s="11">
        <v>104000</v>
      </c>
      <c r="G135" s="12">
        <v>0</v>
      </c>
      <c r="H135" s="20" t="s">
        <v>612</v>
      </c>
      <c r="I135" s="7" t="s">
        <v>466</v>
      </c>
      <c r="J135" s="3">
        <v>25947915</v>
      </c>
      <c r="K135" s="22" t="s">
        <v>446</v>
      </c>
      <c r="L135" s="10"/>
      <c r="M135" s="7"/>
      <c r="N135" s="7"/>
      <c r="O135" s="7"/>
      <c r="P135" s="7"/>
      <c r="Q135" s="7"/>
      <c r="R135" s="7"/>
    </row>
    <row r="136" spans="1:18" ht="12.75">
      <c r="A136" s="23">
        <v>1221428308</v>
      </c>
      <c r="B136" s="16" t="s">
        <v>601</v>
      </c>
      <c r="C136" s="7" t="s">
        <v>515</v>
      </c>
      <c r="D136" s="7" t="s">
        <v>2</v>
      </c>
      <c r="E136" s="182">
        <v>105000</v>
      </c>
      <c r="F136" s="11">
        <v>105000</v>
      </c>
      <c r="G136" s="11">
        <v>0</v>
      </c>
      <c r="H136" s="20" t="s">
        <v>440</v>
      </c>
      <c r="I136" s="7" t="s">
        <v>493</v>
      </c>
      <c r="J136" s="13" t="s">
        <v>1</v>
      </c>
      <c r="K136" s="22" t="s">
        <v>443</v>
      </c>
      <c r="L136" s="10"/>
      <c r="M136" s="7"/>
      <c r="N136" s="7"/>
      <c r="O136" s="7"/>
      <c r="P136" s="7"/>
      <c r="Q136" s="7"/>
      <c r="R136" s="7"/>
    </row>
    <row r="137" spans="1:18" ht="12.75">
      <c r="A137" s="23">
        <v>1221428705</v>
      </c>
      <c r="B137" s="16" t="s">
        <v>610</v>
      </c>
      <c r="C137" s="7" t="s">
        <v>84</v>
      </c>
      <c r="D137" s="7" t="s">
        <v>55</v>
      </c>
      <c r="E137" s="182">
        <v>108000</v>
      </c>
      <c r="F137" s="11">
        <v>108000</v>
      </c>
      <c r="G137" s="15">
        <v>0</v>
      </c>
      <c r="H137" s="20" t="s">
        <v>440</v>
      </c>
      <c r="I137" s="7" t="s">
        <v>479</v>
      </c>
      <c r="J137" s="13" t="s">
        <v>54</v>
      </c>
      <c r="K137" s="22" t="s">
        <v>452</v>
      </c>
      <c r="L137" s="10"/>
      <c r="M137" s="7"/>
      <c r="N137" s="7"/>
      <c r="O137" s="7"/>
      <c r="P137" s="7"/>
      <c r="Q137" s="7"/>
      <c r="R137" s="7"/>
    </row>
    <row r="138" spans="1:18" ht="12.75">
      <c r="A138" s="23">
        <v>1221428202</v>
      </c>
      <c r="B138" s="72" t="s">
        <v>595</v>
      </c>
      <c r="C138" s="7" t="s">
        <v>233</v>
      </c>
      <c r="D138" s="7" t="s">
        <v>234</v>
      </c>
      <c r="E138" s="182">
        <v>110000</v>
      </c>
      <c r="F138" s="12">
        <v>110000</v>
      </c>
      <c r="G138" s="12">
        <v>0</v>
      </c>
      <c r="H138" s="20" t="s">
        <v>612</v>
      </c>
      <c r="I138" s="7" t="s">
        <v>464</v>
      </c>
      <c r="J138" s="3">
        <v>63080575</v>
      </c>
      <c r="K138" s="22" t="s">
        <v>454</v>
      </c>
      <c r="L138" s="10"/>
      <c r="M138" s="7"/>
      <c r="N138" s="7"/>
      <c r="O138" s="7"/>
      <c r="P138" s="7"/>
      <c r="Q138" s="7"/>
      <c r="R138" s="7"/>
    </row>
    <row r="139" spans="1:18" ht="12.75">
      <c r="A139" s="24">
        <v>1221428105</v>
      </c>
      <c r="B139" s="72" t="s">
        <v>594</v>
      </c>
      <c r="C139" s="7" t="s">
        <v>271</v>
      </c>
      <c r="D139" s="7" t="s">
        <v>272</v>
      </c>
      <c r="E139" s="183">
        <v>110000</v>
      </c>
      <c r="F139" s="11">
        <v>110000</v>
      </c>
      <c r="G139" s="12">
        <v>0</v>
      </c>
      <c r="H139" s="20" t="s">
        <v>612</v>
      </c>
      <c r="I139" s="7" t="s">
        <v>442</v>
      </c>
      <c r="J139" s="3">
        <v>45250553</v>
      </c>
      <c r="K139" s="22" t="s">
        <v>448</v>
      </c>
      <c r="L139" s="10"/>
      <c r="M139" s="7"/>
      <c r="N139" s="7"/>
      <c r="O139" s="7"/>
      <c r="P139" s="7"/>
      <c r="Q139" s="7"/>
      <c r="R139" s="7"/>
    </row>
    <row r="140" spans="1:18" ht="12.75">
      <c r="A140" s="23">
        <v>1221428123</v>
      </c>
      <c r="B140" s="72" t="s">
        <v>594</v>
      </c>
      <c r="C140" s="7" t="s">
        <v>209</v>
      </c>
      <c r="D140" s="7" t="s">
        <v>227</v>
      </c>
      <c r="E140" s="183">
        <v>110000</v>
      </c>
      <c r="F140" s="11">
        <v>110000</v>
      </c>
      <c r="G140" s="12">
        <v>0</v>
      </c>
      <c r="H140" s="20" t="s">
        <v>612</v>
      </c>
      <c r="I140" s="7" t="s">
        <v>442</v>
      </c>
      <c r="J140" s="3">
        <v>44267576</v>
      </c>
      <c r="K140" s="22" t="s">
        <v>446</v>
      </c>
      <c r="L140" s="10"/>
      <c r="M140" s="7"/>
      <c r="N140" s="7"/>
      <c r="O140" s="7"/>
      <c r="P140" s="7"/>
      <c r="Q140" s="7"/>
      <c r="R140" s="7"/>
    </row>
    <row r="141" spans="1:18" ht="12.75">
      <c r="A141" s="23">
        <v>1221428126</v>
      </c>
      <c r="B141" s="72" t="s">
        <v>594</v>
      </c>
      <c r="C141" s="7" t="s">
        <v>209</v>
      </c>
      <c r="D141" s="7" t="s">
        <v>230</v>
      </c>
      <c r="E141" s="183">
        <v>110000</v>
      </c>
      <c r="F141" s="11">
        <v>110000</v>
      </c>
      <c r="G141" s="12">
        <v>0</v>
      </c>
      <c r="H141" s="20" t="s">
        <v>612</v>
      </c>
      <c r="I141" s="7" t="s">
        <v>442</v>
      </c>
      <c r="J141" s="3">
        <v>44267576</v>
      </c>
      <c r="K141" s="22" t="s">
        <v>446</v>
      </c>
      <c r="L141" s="10"/>
      <c r="M141" s="7"/>
      <c r="N141" s="7"/>
      <c r="O141" s="7"/>
      <c r="P141" s="7"/>
      <c r="Q141" s="7"/>
      <c r="R141" s="7"/>
    </row>
    <row r="142" spans="1:18" ht="12.75">
      <c r="A142" s="23">
        <v>1221428405</v>
      </c>
      <c r="B142" s="16" t="s">
        <v>603</v>
      </c>
      <c r="C142" s="7" t="s">
        <v>618</v>
      </c>
      <c r="D142" s="7" t="s">
        <v>35</v>
      </c>
      <c r="E142" s="182">
        <v>113000</v>
      </c>
      <c r="F142" s="11">
        <v>113000</v>
      </c>
      <c r="G142" s="11">
        <v>0</v>
      </c>
      <c r="H142" s="20" t="s">
        <v>440</v>
      </c>
      <c r="I142" s="7" t="s">
        <v>472</v>
      </c>
      <c r="J142" s="13" t="s">
        <v>34</v>
      </c>
      <c r="K142" s="22" t="s">
        <v>452</v>
      </c>
      <c r="L142" s="10"/>
      <c r="M142" s="7"/>
      <c r="N142" s="7"/>
      <c r="O142" s="7"/>
      <c r="P142" s="7"/>
      <c r="Q142" s="7"/>
      <c r="R142" s="7"/>
    </row>
    <row r="143" spans="1:18" ht="12.75">
      <c r="A143" s="23">
        <v>1221428039</v>
      </c>
      <c r="B143" s="72" t="s">
        <v>439</v>
      </c>
      <c r="C143" s="7" t="s">
        <v>210</v>
      </c>
      <c r="D143" s="7" t="s">
        <v>613</v>
      </c>
      <c r="E143" s="182">
        <v>113000</v>
      </c>
      <c r="F143" s="11">
        <v>113000</v>
      </c>
      <c r="G143" s="12">
        <v>0</v>
      </c>
      <c r="H143" s="20" t="s">
        <v>612</v>
      </c>
      <c r="I143" s="7" t="s">
        <v>463</v>
      </c>
      <c r="J143" s="3">
        <v>15502546</v>
      </c>
      <c r="K143" s="22" t="s">
        <v>446</v>
      </c>
      <c r="L143" s="10"/>
      <c r="M143" s="7"/>
      <c r="N143" s="7"/>
      <c r="O143" s="7"/>
      <c r="P143" s="7"/>
      <c r="Q143" s="7"/>
      <c r="R143" s="7"/>
    </row>
    <row r="144" spans="1:18" ht="12.75">
      <c r="A144" s="23">
        <v>1221428801</v>
      </c>
      <c r="B144" s="72" t="s">
        <v>596</v>
      </c>
      <c r="C144" s="7" t="s">
        <v>211</v>
      </c>
      <c r="D144" s="7" t="s">
        <v>253</v>
      </c>
      <c r="E144" s="183">
        <v>113000</v>
      </c>
      <c r="F144" s="12">
        <v>113000</v>
      </c>
      <c r="G144" s="15">
        <v>0</v>
      </c>
      <c r="H144" s="20" t="s">
        <v>612</v>
      </c>
      <c r="I144" s="7" t="s">
        <v>445</v>
      </c>
      <c r="J144" s="3">
        <v>61503240</v>
      </c>
      <c r="K144" s="22" t="s">
        <v>446</v>
      </c>
      <c r="L144" s="10"/>
      <c r="M144" s="7"/>
      <c r="N144" s="7"/>
      <c r="O144" s="7"/>
      <c r="P144" s="7"/>
      <c r="Q144" s="7"/>
      <c r="R144" s="7"/>
    </row>
    <row r="145" spans="1:18" ht="12.75">
      <c r="A145" s="23">
        <v>1221428023</v>
      </c>
      <c r="B145" s="72" t="s">
        <v>439</v>
      </c>
      <c r="C145" s="7" t="s">
        <v>200</v>
      </c>
      <c r="D145" s="7" t="s">
        <v>613</v>
      </c>
      <c r="E145" s="182">
        <v>114000</v>
      </c>
      <c r="F145" s="11">
        <v>114000</v>
      </c>
      <c r="G145" s="12">
        <v>0</v>
      </c>
      <c r="H145" s="20" t="s">
        <v>612</v>
      </c>
      <c r="I145" s="7" t="s">
        <v>442</v>
      </c>
      <c r="J145" s="3">
        <v>61503240</v>
      </c>
      <c r="K145" s="22" t="s">
        <v>446</v>
      </c>
      <c r="L145" s="10"/>
      <c r="M145" s="7"/>
      <c r="N145" s="7"/>
      <c r="O145" s="7"/>
      <c r="P145" s="7"/>
      <c r="Q145" s="7"/>
      <c r="R145" s="7"/>
    </row>
    <row r="146" spans="1:18" ht="12.75">
      <c r="A146" s="23">
        <v>1221428028</v>
      </c>
      <c r="B146" s="72" t="s">
        <v>439</v>
      </c>
      <c r="C146" s="7" t="s">
        <v>255</v>
      </c>
      <c r="D146" s="7" t="s">
        <v>613</v>
      </c>
      <c r="E146" s="183">
        <v>115000</v>
      </c>
      <c r="F146" s="11">
        <v>115000</v>
      </c>
      <c r="G146" s="12">
        <v>0</v>
      </c>
      <c r="H146" s="20" t="s">
        <v>612</v>
      </c>
      <c r="I146" s="7" t="s">
        <v>442</v>
      </c>
      <c r="J146" s="3">
        <v>25761382</v>
      </c>
      <c r="K146" s="22" t="s">
        <v>448</v>
      </c>
      <c r="L146" s="10"/>
      <c r="M146" s="7"/>
      <c r="N146" s="7"/>
      <c r="O146" s="7"/>
      <c r="P146" s="7"/>
      <c r="Q146" s="7"/>
      <c r="R146" s="7"/>
    </row>
    <row r="147" spans="1:18" ht="12.75">
      <c r="A147" s="23">
        <v>1221428018</v>
      </c>
      <c r="B147" s="72" t="s">
        <v>439</v>
      </c>
      <c r="C147" s="7" t="s">
        <v>305</v>
      </c>
      <c r="D147" s="7" t="s">
        <v>613</v>
      </c>
      <c r="E147" s="183">
        <v>116700</v>
      </c>
      <c r="F147" s="11">
        <v>117000</v>
      </c>
      <c r="G147" s="11">
        <v>300</v>
      </c>
      <c r="H147" s="20" t="s">
        <v>612</v>
      </c>
      <c r="I147" s="7" t="s">
        <v>470</v>
      </c>
      <c r="J147" s="13" t="s">
        <v>304</v>
      </c>
      <c r="K147" s="22" t="s">
        <v>452</v>
      </c>
      <c r="L147" s="10"/>
      <c r="M147" s="7"/>
      <c r="N147" s="7"/>
      <c r="O147" s="7"/>
      <c r="P147" s="7"/>
      <c r="Q147" s="7"/>
      <c r="R147" s="7"/>
    </row>
    <row r="148" spans="1:18" ht="12.75">
      <c r="A148" s="23">
        <v>1221428310</v>
      </c>
      <c r="B148" s="16" t="s">
        <v>601</v>
      </c>
      <c r="C148" s="7" t="s">
        <v>77</v>
      </c>
      <c r="D148" s="7" t="s">
        <v>2</v>
      </c>
      <c r="E148" s="182">
        <v>120000</v>
      </c>
      <c r="F148" s="11">
        <v>120000</v>
      </c>
      <c r="G148" s="11">
        <v>0</v>
      </c>
      <c r="H148" s="20" t="s">
        <v>440</v>
      </c>
      <c r="I148" s="7" t="s">
        <v>494</v>
      </c>
      <c r="J148" s="13" t="s">
        <v>4</v>
      </c>
      <c r="K148" s="22" t="s">
        <v>452</v>
      </c>
      <c r="L148" s="10"/>
      <c r="M148" s="7"/>
      <c r="N148" s="7"/>
      <c r="O148" s="7"/>
      <c r="P148" s="7"/>
      <c r="Q148" s="7"/>
      <c r="R148" s="7"/>
    </row>
    <row r="149" spans="1:18" ht="12.75">
      <c r="A149" s="23">
        <v>1221428208</v>
      </c>
      <c r="B149" s="72" t="s">
        <v>595</v>
      </c>
      <c r="C149" s="7" t="s">
        <v>211</v>
      </c>
      <c r="D149" s="7" t="s">
        <v>238</v>
      </c>
      <c r="E149" s="182">
        <v>120000</v>
      </c>
      <c r="F149" s="12">
        <v>120000</v>
      </c>
      <c r="G149" s="12">
        <v>0</v>
      </c>
      <c r="H149" s="20" t="s">
        <v>612</v>
      </c>
      <c r="I149" s="7" t="s">
        <v>445</v>
      </c>
      <c r="J149" s="3">
        <v>61503240</v>
      </c>
      <c r="K149" s="22" t="s">
        <v>446</v>
      </c>
      <c r="L149" s="19"/>
      <c r="M149" s="4"/>
      <c r="N149" s="4"/>
      <c r="O149" s="4"/>
      <c r="P149" s="4"/>
      <c r="Q149" s="4"/>
      <c r="R149" s="4"/>
    </row>
    <row r="150" spans="1:18" ht="12.75">
      <c r="A150" s="23">
        <v>1221428220</v>
      </c>
      <c r="B150" s="72" t="s">
        <v>595</v>
      </c>
      <c r="C150" s="7" t="s">
        <v>241</v>
      </c>
      <c r="D150" s="7" t="s">
        <v>242</v>
      </c>
      <c r="E150" s="182">
        <v>120000</v>
      </c>
      <c r="F150" s="12">
        <v>120000</v>
      </c>
      <c r="G150" s="11">
        <v>0</v>
      </c>
      <c r="H150" s="20" t="s">
        <v>612</v>
      </c>
      <c r="I150" s="7" t="s">
        <v>442</v>
      </c>
      <c r="J150" s="3">
        <v>43871020</v>
      </c>
      <c r="K150" s="22" t="s">
        <v>446</v>
      </c>
      <c r="L150" s="19"/>
      <c r="M150" s="4"/>
      <c r="N150" s="4"/>
      <c r="O150" s="4"/>
      <c r="P150" s="4"/>
      <c r="Q150" s="4"/>
      <c r="R150" s="4"/>
    </row>
    <row r="151" spans="1:18" ht="12.75">
      <c r="A151" s="23">
        <v>1221428601</v>
      </c>
      <c r="B151" s="16" t="s">
        <v>606</v>
      </c>
      <c r="C151" s="7" t="s">
        <v>43</v>
      </c>
      <c r="D151" s="7" t="s">
        <v>42</v>
      </c>
      <c r="E151" s="182">
        <v>125000</v>
      </c>
      <c r="F151" s="11">
        <v>125000</v>
      </c>
      <c r="G151" s="11">
        <v>0</v>
      </c>
      <c r="H151" s="20" t="s">
        <v>440</v>
      </c>
      <c r="I151" s="7" t="s">
        <v>475</v>
      </c>
      <c r="J151" s="3">
        <v>26692791</v>
      </c>
      <c r="K151" s="22" t="s">
        <v>446</v>
      </c>
      <c r="L151" s="19"/>
      <c r="M151" s="4"/>
      <c r="N151" s="4"/>
      <c r="O151" s="4"/>
      <c r="P151" s="4"/>
      <c r="Q151" s="4"/>
      <c r="R151" s="4"/>
    </row>
    <row r="152" spans="1:18" ht="12.75">
      <c r="A152" s="23">
        <v>1221428026</v>
      </c>
      <c r="B152" s="72" t="s">
        <v>439</v>
      </c>
      <c r="C152" s="7" t="s">
        <v>254</v>
      </c>
      <c r="D152" s="7" t="s">
        <v>613</v>
      </c>
      <c r="E152" s="183">
        <v>129000</v>
      </c>
      <c r="F152" s="11">
        <v>129000</v>
      </c>
      <c r="G152" s="12">
        <v>0</v>
      </c>
      <c r="H152" s="20" t="s">
        <v>612</v>
      </c>
      <c r="I152" s="7" t="s">
        <v>470</v>
      </c>
      <c r="J152" s="3">
        <v>26838338</v>
      </c>
      <c r="K152" s="22" t="s">
        <v>448</v>
      </c>
      <c r="L152" s="19"/>
      <c r="M152" s="4"/>
      <c r="N152" s="4"/>
      <c r="O152" s="4"/>
      <c r="P152" s="4"/>
      <c r="Q152" s="4"/>
      <c r="R152" s="4"/>
    </row>
    <row r="153" spans="1:18" ht="12.75">
      <c r="A153" s="23">
        <v>1221428033</v>
      </c>
      <c r="B153" s="72" t="s">
        <v>439</v>
      </c>
      <c r="C153" s="7" t="s">
        <v>256</v>
      </c>
      <c r="D153" s="7" t="s">
        <v>613</v>
      </c>
      <c r="E153" s="183">
        <v>130000</v>
      </c>
      <c r="F153" s="11">
        <v>130000</v>
      </c>
      <c r="G153" s="12">
        <v>0</v>
      </c>
      <c r="H153" s="20" t="s">
        <v>612</v>
      </c>
      <c r="I153" s="7" t="s">
        <v>489</v>
      </c>
      <c r="J153" s="3">
        <v>27522059</v>
      </c>
      <c r="K153" s="22" t="s">
        <v>448</v>
      </c>
      <c r="L153" s="19"/>
      <c r="M153" s="4"/>
      <c r="N153" s="4"/>
      <c r="O153" s="4"/>
      <c r="P153" s="4"/>
      <c r="Q153" s="4"/>
      <c r="R153" s="4"/>
    </row>
    <row r="154" spans="1:18" ht="12.75">
      <c r="A154" s="24">
        <v>1221428211</v>
      </c>
      <c r="B154" s="72" t="s">
        <v>595</v>
      </c>
      <c r="C154" s="7" t="s">
        <v>283</v>
      </c>
      <c r="D154" s="7" t="s">
        <v>284</v>
      </c>
      <c r="E154" s="183">
        <v>130000</v>
      </c>
      <c r="F154" s="12">
        <v>130000</v>
      </c>
      <c r="G154" s="12">
        <v>0</v>
      </c>
      <c r="H154" s="20" t="s">
        <v>612</v>
      </c>
      <c r="I154" s="7" t="s">
        <v>468</v>
      </c>
      <c r="J154" s="3">
        <v>65401255</v>
      </c>
      <c r="K154" s="22" t="s">
        <v>448</v>
      </c>
      <c r="L154" s="19"/>
      <c r="M154" s="4"/>
      <c r="N154" s="4"/>
      <c r="O154" s="4"/>
      <c r="P154" s="4"/>
      <c r="Q154" s="4"/>
      <c r="R154" s="4"/>
    </row>
    <row r="155" spans="1:18" ht="12.75">
      <c r="A155" s="23">
        <v>1221428124</v>
      </c>
      <c r="B155" s="72" t="s">
        <v>594</v>
      </c>
      <c r="C155" s="7" t="s">
        <v>225</v>
      </c>
      <c r="D155" s="7" t="s">
        <v>228</v>
      </c>
      <c r="E155" s="183">
        <v>130000</v>
      </c>
      <c r="F155" s="11">
        <v>130000</v>
      </c>
      <c r="G155" s="12">
        <v>0</v>
      </c>
      <c r="H155" s="20" t="s">
        <v>612</v>
      </c>
      <c r="I155" s="7" t="s">
        <v>442</v>
      </c>
      <c r="J155" s="3">
        <v>64576582</v>
      </c>
      <c r="K155" s="22" t="s">
        <v>446</v>
      </c>
      <c r="L155" s="19"/>
      <c r="M155" s="4"/>
      <c r="N155" s="4"/>
      <c r="O155" s="4"/>
      <c r="P155" s="4"/>
      <c r="Q155" s="4"/>
      <c r="R155" s="4"/>
    </row>
    <row r="156" spans="1:18" ht="12.75">
      <c r="A156" s="23">
        <v>1221428129</v>
      </c>
      <c r="B156" s="72" t="s">
        <v>594</v>
      </c>
      <c r="C156" s="7" t="s">
        <v>209</v>
      </c>
      <c r="D156" s="7" t="s">
        <v>231</v>
      </c>
      <c r="E156" s="183">
        <v>130000</v>
      </c>
      <c r="F156" s="11">
        <v>130000</v>
      </c>
      <c r="G156" s="12">
        <v>0</v>
      </c>
      <c r="H156" s="20" t="s">
        <v>612</v>
      </c>
      <c r="I156" s="7" t="s">
        <v>468</v>
      </c>
      <c r="J156" s="3">
        <v>44267576</v>
      </c>
      <c r="K156" s="22" t="s">
        <v>446</v>
      </c>
      <c r="L156" s="19"/>
      <c r="M156" s="4"/>
      <c r="N156" s="4"/>
      <c r="O156" s="4"/>
      <c r="P156" s="4"/>
      <c r="Q156" s="4"/>
      <c r="R156" s="4"/>
    </row>
    <row r="157" spans="1:18" ht="12.75">
      <c r="A157" s="23">
        <v>1221428309</v>
      </c>
      <c r="B157" s="16" t="s">
        <v>601</v>
      </c>
      <c r="C157" s="7" t="s">
        <v>76</v>
      </c>
      <c r="D157" s="7" t="s">
        <v>2</v>
      </c>
      <c r="E157" s="182">
        <v>135000</v>
      </c>
      <c r="F157" s="11">
        <v>135000</v>
      </c>
      <c r="G157" s="11">
        <v>0</v>
      </c>
      <c r="H157" s="20" t="s">
        <v>440</v>
      </c>
      <c r="I157" s="7" t="s">
        <v>442</v>
      </c>
      <c r="J157" s="13" t="s">
        <v>3</v>
      </c>
      <c r="K157" s="22" t="s">
        <v>452</v>
      </c>
      <c r="L157" s="19"/>
      <c r="M157" s="4"/>
      <c r="N157" s="4"/>
      <c r="O157" s="4"/>
      <c r="P157" s="4"/>
      <c r="Q157" s="4"/>
      <c r="R157" s="4"/>
    </row>
    <row r="158" spans="1:18" ht="12.75">
      <c r="A158" s="21">
        <v>1221428002</v>
      </c>
      <c r="B158" s="72" t="s">
        <v>439</v>
      </c>
      <c r="C158" s="7" t="s">
        <v>180</v>
      </c>
      <c r="D158" s="7" t="s">
        <v>613</v>
      </c>
      <c r="E158" s="182">
        <v>135000</v>
      </c>
      <c r="F158" s="11">
        <v>135000</v>
      </c>
      <c r="G158" s="12">
        <v>0</v>
      </c>
      <c r="H158" s="20" t="s">
        <v>612</v>
      </c>
      <c r="I158" s="7" t="s">
        <v>487</v>
      </c>
      <c r="J158" s="3">
        <v>12745448</v>
      </c>
      <c r="K158" s="22" t="s">
        <v>460</v>
      </c>
      <c r="L158" s="19"/>
      <c r="M158" s="4"/>
      <c r="N158" s="4"/>
      <c r="O158" s="4"/>
      <c r="P158" s="4"/>
      <c r="Q158" s="4"/>
      <c r="R158" s="4"/>
    </row>
    <row r="159" spans="1:18" ht="12.75">
      <c r="A159" s="24">
        <v>1221428218</v>
      </c>
      <c r="B159" s="72" t="s">
        <v>595</v>
      </c>
      <c r="C159" s="7" t="s">
        <v>290</v>
      </c>
      <c r="D159" s="7" t="s">
        <v>291</v>
      </c>
      <c r="E159" s="183">
        <v>135000</v>
      </c>
      <c r="F159" s="12">
        <v>135000</v>
      </c>
      <c r="G159" s="12">
        <v>0</v>
      </c>
      <c r="H159" s="20" t="s">
        <v>612</v>
      </c>
      <c r="I159" s="7" t="s">
        <v>468</v>
      </c>
      <c r="J159" s="3">
        <v>61383929</v>
      </c>
      <c r="K159" s="22" t="s">
        <v>448</v>
      </c>
      <c r="L159" s="19"/>
      <c r="M159" s="4"/>
      <c r="N159" s="4"/>
      <c r="O159" s="4"/>
      <c r="P159" s="4"/>
      <c r="Q159" s="4"/>
      <c r="R159" s="4"/>
    </row>
    <row r="160" spans="1:18" ht="12.75">
      <c r="A160" s="23">
        <v>1221428030</v>
      </c>
      <c r="B160" s="72" t="s">
        <v>439</v>
      </c>
      <c r="C160" s="7" t="s">
        <v>205</v>
      </c>
      <c r="D160" s="7" t="s">
        <v>613</v>
      </c>
      <c r="E160" s="182">
        <v>137000</v>
      </c>
      <c r="F160" s="11">
        <v>137000</v>
      </c>
      <c r="G160" s="12">
        <v>0</v>
      </c>
      <c r="H160" s="20" t="s">
        <v>612</v>
      </c>
      <c r="I160" s="7" t="s">
        <v>494</v>
      </c>
      <c r="J160" s="3">
        <v>25085247</v>
      </c>
      <c r="K160" s="22" t="s">
        <v>446</v>
      </c>
      <c r="L160" s="19"/>
      <c r="M160" s="4"/>
      <c r="N160" s="4"/>
      <c r="O160" s="4"/>
      <c r="P160" s="4"/>
      <c r="Q160" s="4"/>
      <c r="R160" s="4"/>
    </row>
    <row r="161" spans="1:18" ht="12.75">
      <c r="A161" s="23">
        <v>1221428303</v>
      </c>
      <c r="B161" s="16" t="s">
        <v>599</v>
      </c>
      <c r="C161" s="7" t="s">
        <v>617</v>
      </c>
      <c r="D161" s="7" t="s">
        <v>10</v>
      </c>
      <c r="E161" s="182">
        <v>145000</v>
      </c>
      <c r="F161" s="11">
        <v>145000</v>
      </c>
      <c r="G161" s="11">
        <v>0</v>
      </c>
      <c r="H161" s="20" t="s">
        <v>440</v>
      </c>
      <c r="I161" s="7" t="s">
        <v>444</v>
      </c>
      <c r="J161" s="13" t="s">
        <v>9</v>
      </c>
      <c r="K161" s="22" t="s">
        <v>452</v>
      </c>
      <c r="L161" s="19"/>
      <c r="M161" s="4"/>
      <c r="N161" s="4"/>
      <c r="O161" s="4"/>
      <c r="P161" s="4"/>
      <c r="Q161" s="4"/>
      <c r="R161" s="4"/>
    </row>
    <row r="162" spans="1:18" ht="12.75">
      <c r="A162" s="24">
        <v>1221428007</v>
      </c>
      <c r="B162" s="72" t="s">
        <v>439</v>
      </c>
      <c r="C162" s="7" t="s">
        <v>265</v>
      </c>
      <c r="D162" s="7" t="s">
        <v>613</v>
      </c>
      <c r="E162" s="183">
        <v>148000</v>
      </c>
      <c r="F162" s="11">
        <v>148000</v>
      </c>
      <c r="G162" s="12">
        <v>0</v>
      </c>
      <c r="H162" s="20" t="s">
        <v>612</v>
      </c>
      <c r="I162" s="7" t="s">
        <v>498</v>
      </c>
      <c r="J162" s="3">
        <v>45250553</v>
      </c>
      <c r="K162" s="22" t="s">
        <v>448</v>
      </c>
      <c r="L162" s="19"/>
      <c r="M162" s="4"/>
      <c r="N162" s="4"/>
      <c r="O162" s="4"/>
      <c r="P162" s="4"/>
      <c r="Q162" s="4"/>
      <c r="R162" s="4"/>
    </row>
    <row r="163" spans="1:18" ht="12.75">
      <c r="A163" s="23">
        <v>1221428110</v>
      </c>
      <c r="B163" s="72" t="s">
        <v>594</v>
      </c>
      <c r="C163" s="7" t="s">
        <v>219</v>
      </c>
      <c r="D163" s="7" t="s">
        <v>220</v>
      </c>
      <c r="E163" s="183">
        <v>148000</v>
      </c>
      <c r="F163" s="11">
        <v>148000</v>
      </c>
      <c r="G163" s="12">
        <v>0</v>
      </c>
      <c r="H163" s="20" t="s">
        <v>612</v>
      </c>
      <c r="I163" s="7" t="s">
        <v>442</v>
      </c>
      <c r="J163" s="3">
        <v>61506192</v>
      </c>
      <c r="K163" s="22" t="s">
        <v>446</v>
      </c>
      <c r="L163" s="19"/>
      <c r="M163" s="4"/>
      <c r="N163" s="4"/>
      <c r="O163" s="4"/>
      <c r="P163" s="4"/>
      <c r="Q163" s="4"/>
      <c r="R163" s="4"/>
    </row>
    <row r="164" spans="1:18" ht="12.75">
      <c r="A164" s="24">
        <v>1221428209</v>
      </c>
      <c r="B164" s="72" t="s">
        <v>595</v>
      </c>
      <c r="C164" s="7" t="s">
        <v>299</v>
      </c>
      <c r="D164" s="7" t="s">
        <v>300</v>
      </c>
      <c r="E164" s="183">
        <v>150000</v>
      </c>
      <c r="F164" s="12">
        <v>150000</v>
      </c>
      <c r="G164" s="12">
        <v>0</v>
      </c>
      <c r="H164" s="20" t="s">
        <v>612</v>
      </c>
      <c r="I164" s="7" t="s">
        <v>466</v>
      </c>
      <c r="J164" s="3">
        <v>42940974</v>
      </c>
      <c r="K164" s="22" t="s">
        <v>467</v>
      </c>
      <c r="L164" s="19"/>
      <c r="M164" s="4"/>
      <c r="N164" s="4"/>
      <c r="O164" s="4"/>
      <c r="P164" s="4"/>
      <c r="Q164" s="4"/>
      <c r="R164" s="4"/>
    </row>
    <row r="165" spans="1:18" ht="12.75">
      <c r="A165" s="23">
        <v>1221428224</v>
      </c>
      <c r="B165" s="72" t="s">
        <v>595</v>
      </c>
      <c r="C165" s="7" t="s">
        <v>211</v>
      </c>
      <c r="D165" s="7" t="s">
        <v>243</v>
      </c>
      <c r="E165" s="182">
        <v>150000</v>
      </c>
      <c r="F165" s="12">
        <v>150000</v>
      </c>
      <c r="G165" s="11">
        <v>0</v>
      </c>
      <c r="H165" s="20" t="s">
        <v>612</v>
      </c>
      <c r="I165" s="7" t="s">
        <v>445</v>
      </c>
      <c r="J165" s="3">
        <v>61503240</v>
      </c>
      <c r="K165" s="22" t="s">
        <v>446</v>
      </c>
      <c r="L165" s="10"/>
      <c r="M165" s="7"/>
      <c r="N165" s="7"/>
      <c r="O165" s="7"/>
      <c r="P165" s="7"/>
      <c r="Q165" s="7"/>
      <c r="R165" s="7"/>
    </row>
    <row r="166" spans="1:18" ht="12.75">
      <c r="A166" s="23">
        <v>1221428226</v>
      </c>
      <c r="B166" s="72" t="s">
        <v>595</v>
      </c>
      <c r="C166" s="7" t="s">
        <v>245</v>
      </c>
      <c r="D166" s="7" t="s">
        <v>246</v>
      </c>
      <c r="E166" s="182">
        <v>150000</v>
      </c>
      <c r="F166" s="12">
        <v>150000</v>
      </c>
      <c r="G166" s="11">
        <v>0</v>
      </c>
      <c r="H166" s="20" t="s">
        <v>612</v>
      </c>
      <c r="I166" s="7" t="s">
        <v>445</v>
      </c>
      <c r="J166" s="3">
        <v>27066096</v>
      </c>
      <c r="K166" s="22" t="s">
        <v>446</v>
      </c>
      <c r="L166" s="10"/>
      <c r="M166" s="7"/>
      <c r="N166" s="7"/>
      <c r="O166" s="7"/>
      <c r="P166" s="7"/>
      <c r="Q166" s="7"/>
      <c r="R166" s="7"/>
    </row>
    <row r="167" spans="1:18" ht="12.75">
      <c r="A167" s="23">
        <v>1221428227</v>
      </c>
      <c r="B167" s="72" t="s">
        <v>595</v>
      </c>
      <c r="C167" s="7" t="s">
        <v>245</v>
      </c>
      <c r="D167" s="7" t="s">
        <v>247</v>
      </c>
      <c r="E167" s="182">
        <v>150000</v>
      </c>
      <c r="F167" s="12">
        <v>150000</v>
      </c>
      <c r="G167" s="11">
        <v>0</v>
      </c>
      <c r="H167" s="20" t="s">
        <v>612</v>
      </c>
      <c r="I167" s="7" t="s">
        <v>445</v>
      </c>
      <c r="J167" s="3">
        <v>27066096</v>
      </c>
      <c r="K167" s="22" t="s">
        <v>446</v>
      </c>
      <c r="L167" s="10"/>
      <c r="M167" s="7"/>
      <c r="N167" s="7"/>
      <c r="O167" s="7"/>
      <c r="P167" s="7"/>
      <c r="Q167" s="7"/>
      <c r="R167" s="7"/>
    </row>
    <row r="168" spans="1:18" ht="12.75">
      <c r="A168" s="24">
        <v>1221428231</v>
      </c>
      <c r="B168" s="72" t="s">
        <v>595</v>
      </c>
      <c r="C168" s="7" t="s">
        <v>269</v>
      </c>
      <c r="D168" s="7" t="s">
        <v>295</v>
      </c>
      <c r="E168" s="183">
        <v>150000</v>
      </c>
      <c r="F168" s="11">
        <v>150000</v>
      </c>
      <c r="G168" s="11">
        <v>0</v>
      </c>
      <c r="H168" s="20" t="s">
        <v>612</v>
      </c>
      <c r="I168" s="7" t="s">
        <v>461</v>
      </c>
      <c r="J168" s="3">
        <v>26995140</v>
      </c>
      <c r="K168" s="22" t="s">
        <v>448</v>
      </c>
      <c r="L168" s="10"/>
      <c r="M168" s="7"/>
      <c r="N168" s="7"/>
      <c r="O168" s="7"/>
      <c r="P168" s="7"/>
      <c r="Q168" s="7"/>
      <c r="R168" s="7"/>
    </row>
    <row r="169" spans="1:18" ht="12.75">
      <c r="A169" s="23">
        <v>1221428121</v>
      </c>
      <c r="B169" s="72" t="s">
        <v>594</v>
      </c>
      <c r="C169" s="7" t="s">
        <v>225</v>
      </c>
      <c r="D169" s="7" t="s">
        <v>226</v>
      </c>
      <c r="E169" s="183">
        <v>150000</v>
      </c>
      <c r="F169" s="11">
        <v>150000</v>
      </c>
      <c r="G169" s="12">
        <v>0</v>
      </c>
      <c r="H169" s="20" t="s">
        <v>612</v>
      </c>
      <c r="I169" s="7" t="s">
        <v>442</v>
      </c>
      <c r="J169" s="3">
        <v>64576582</v>
      </c>
      <c r="K169" s="22" t="s">
        <v>446</v>
      </c>
      <c r="L169" s="10"/>
      <c r="M169" s="7"/>
      <c r="N169" s="7"/>
      <c r="O169" s="7"/>
      <c r="P169" s="7"/>
      <c r="Q169" s="7"/>
      <c r="R169" s="7"/>
    </row>
    <row r="170" spans="1:18" ht="12.75">
      <c r="A170" s="23">
        <v>1221428005</v>
      </c>
      <c r="B170" s="72" t="s">
        <v>439</v>
      </c>
      <c r="C170" s="7" t="s">
        <v>303</v>
      </c>
      <c r="D170" s="7" t="s">
        <v>613</v>
      </c>
      <c r="E170" s="183">
        <v>152000</v>
      </c>
      <c r="F170" s="11">
        <v>152000</v>
      </c>
      <c r="G170" s="12">
        <v>0</v>
      </c>
      <c r="H170" s="20" t="s">
        <v>612</v>
      </c>
      <c r="I170" s="7" t="s">
        <v>457</v>
      </c>
      <c r="J170" s="13" t="s">
        <v>302</v>
      </c>
      <c r="K170" s="22" t="s">
        <v>452</v>
      </c>
      <c r="L170" s="10"/>
      <c r="M170" s="7"/>
      <c r="N170" s="7"/>
      <c r="O170" s="7"/>
      <c r="P170" s="7"/>
      <c r="Q170" s="7"/>
      <c r="R170" s="7"/>
    </row>
    <row r="171" spans="1:18" ht="12.75">
      <c r="A171" s="23">
        <v>1221428025</v>
      </c>
      <c r="B171" s="72" t="s">
        <v>439</v>
      </c>
      <c r="C171" s="7" t="s">
        <v>202</v>
      </c>
      <c r="D171" s="7" t="s">
        <v>613</v>
      </c>
      <c r="E171" s="182">
        <v>153000</v>
      </c>
      <c r="F171" s="11">
        <v>153000</v>
      </c>
      <c r="G171" s="12">
        <v>0</v>
      </c>
      <c r="H171" s="20" t="s">
        <v>612</v>
      </c>
      <c r="I171" s="7" t="s">
        <v>503</v>
      </c>
      <c r="J171" s="3">
        <v>61503240</v>
      </c>
      <c r="K171" s="22" t="s">
        <v>446</v>
      </c>
      <c r="L171" s="10"/>
      <c r="M171" s="7"/>
      <c r="N171" s="7"/>
      <c r="O171" s="7"/>
      <c r="P171" s="7"/>
      <c r="Q171" s="7"/>
      <c r="R171" s="7"/>
    </row>
    <row r="172" spans="1:18" ht="12.75">
      <c r="A172" s="24">
        <v>1221428223</v>
      </c>
      <c r="B172" s="72" t="s">
        <v>595</v>
      </c>
      <c r="C172" s="7" t="s">
        <v>275</v>
      </c>
      <c r="D172" s="7" t="s">
        <v>294</v>
      </c>
      <c r="E172" s="183">
        <v>160000</v>
      </c>
      <c r="F172" s="12">
        <v>160000</v>
      </c>
      <c r="G172" s="11">
        <v>0</v>
      </c>
      <c r="H172" s="20" t="s">
        <v>612</v>
      </c>
      <c r="I172" s="7" t="s">
        <v>461</v>
      </c>
      <c r="J172" s="3">
        <v>69058661</v>
      </c>
      <c r="K172" s="22" t="s">
        <v>448</v>
      </c>
      <c r="L172" s="10"/>
      <c r="M172" s="7"/>
      <c r="N172" s="7"/>
      <c r="O172" s="7"/>
      <c r="P172" s="7"/>
      <c r="Q172" s="7"/>
      <c r="R172" s="7"/>
    </row>
    <row r="173" spans="1:18" ht="12.75">
      <c r="A173" s="24">
        <v>1221428116</v>
      </c>
      <c r="B173" s="72" t="s">
        <v>594</v>
      </c>
      <c r="C173" s="7" t="s">
        <v>310</v>
      </c>
      <c r="D173" s="7" t="s">
        <v>311</v>
      </c>
      <c r="E173" s="183">
        <v>160000</v>
      </c>
      <c r="F173" s="11">
        <v>160000</v>
      </c>
      <c r="G173" s="12">
        <v>0</v>
      </c>
      <c r="H173" s="20" t="s">
        <v>612</v>
      </c>
      <c r="I173" s="7" t="s">
        <v>463</v>
      </c>
      <c r="J173" s="3">
        <v>61989100</v>
      </c>
      <c r="K173" s="22" t="s">
        <v>443</v>
      </c>
      <c r="L173" s="10"/>
      <c r="M173" s="7"/>
      <c r="N173" s="7"/>
      <c r="O173" s="7"/>
      <c r="P173" s="7"/>
      <c r="Q173" s="7"/>
      <c r="R173" s="7"/>
    </row>
    <row r="174" spans="1:18" ht="12.75">
      <c r="A174" s="21">
        <v>1221428020</v>
      </c>
      <c r="B174" s="72" t="s">
        <v>439</v>
      </c>
      <c r="C174" s="7" t="s">
        <v>184</v>
      </c>
      <c r="D174" s="7" t="s">
        <v>613</v>
      </c>
      <c r="E174" s="182">
        <v>164000</v>
      </c>
      <c r="F174" s="11">
        <v>164000</v>
      </c>
      <c r="G174" s="12">
        <v>0</v>
      </c>
      <c r="H174" s="20" t="s">
        <v>612</v>
      </c>
      <c r="I174" s="7" t="s">
        <v>482</v>
      </c>
      <c r="J174" s="3">
        <v>65169000</v>
      </c>
      <c r="K174" s="22" t="s">
        <v>460</v>
      </c>
      <c r="L174" s="10"/>
      <c r="M174" s="7"/>
      <c r="N174" s="7"/>
      <c r="O174" s="7"/>
      <c r="P174" s="7"/>
      <c r="Q174" s="7"/>
      <c r="R174" s="7"/>
    </row>
    <row r="175" spans="1:18" ht="12.75">
      <c r="A175" s="24">
        <v>1221428128</v>
      </c>
      <c r="B175" s="72" t="s">
        <v>594</v>
      </c>
      <c r="C175" s="7" t="s">
        <v>269</v>
      </c>
      <c r="D175" s="7" t="s">
        <v>278</v>
      </c>
      <c r="E175" s="183">
        <v>165000</v>
      </c>
      <c r="F175" s="11">
        <v>165000</v>
      </c>
      <c r="G175" s="12">
        <v>0</v>
      </c>
      <c r="H175" s="20" t="s">
        <v>612</v>
      </c>
      <c r="I175" s="7" t="s">
        <v>461</v>
      </c>
      <c r="J175" s="3">
        <v>26995140</v>
      </c>
      <c r="K175" s="22" t="s">
        <v>448</v>
      </c>
      <c r="L175" s="10"/>
      <c r="M175" s="7"/>
      <c r="N175" s="7"/>
      <c r="O175" s="7"/>
      <c r="P175" s="7"/>
      <c r="Q175" s="7"/>
      <c r="R175" s="7"/>
    </row>
    <row r="176" spans="1:18" ht="12.75">
      <c r="A176" s="23">
        <v>1221428019</v>
      </c>
      <c r="B176" s="72" t="s">
        <v>439</v>
      </c>
      <c r="C176" s="7" t="s">
        <v>198</v>
      </c>
      <c r="D176" s="7" t="s">
        <v>613</v>
      </c>
      <c r="E176" s="182">
        <v>166000</v>
      </c>
      <c r="F176" s="11">
        <v>166000</v>
      </c>
      <c r="G176" s="12">
        <v>0</v>
      </c>
      <c r="H176" s="20" t="s">
        <v>612</v>
      </c>
      <c r="I176" s="7" t="s">
        <v>472</v>
      </c>
      <c r="J176" s="3">
        <v>25015516</v>
      </c>
      <c r="K176" s="22" t="s">
        <v>446</v>
      </c>
      <c r="L176" s="10"/>
      <c r="M176" s="7"/>
      <c r="N176" s="7"/>
      <c r="O176" s="7"/>
      <c r="P176" s="7"/>
      <c r="Q176" s="7"/>
      <c r="R176" s="7"/>
    </row>
    <row r="177" spans="1:18" ht="12.75">
      <c r="A177" s="21">
        <v>1221428014</v>
      </c>
      <c r="B177" s="72" t="s">
        <v>439</v>
      </c>
      <c r="C177" s="7" t="s">
        <v>183</v>
      </c>
      <c r="D177" s="7" t="s">
        <v>613</v>
      </c>
      <c r="E177" s="182">
        <v>173000</v>
      </c>
      <c r="F177" s="11">
        <v>173000</v>
      </c>
      <c r="G177" s="12">
        <v>0</v>
      </c>
      <c r="H177" s="20" t="s">
        <v>612</v>
      </c>
      <c r="I177" s="7" t="s">
        <v>481</v>
      </c>
      <c r="J177" s="3">
        <v>60312114</v>
      </c>
      <c r="K177" s="22" t="s">
        <v>460</v>
      </c>
      <c r="L177" s="10"/>
      <c r="M177" s="7"/>
      <c r="N177" s="7"/>
      <c r="O177" s="7"/>
      <c r="P177" s="7"/>
      <c r="Q177" s="7"/>
      <c r="R177" s="7"/>
    </row>
    <row r="178" spans="1:18" ht="12.75">
      <c r="A178" s="23">
        <v>1221428709</v>
      </c>
      <c r="B178" s="16" t="s">
        <v>610</v>
      </c>
      <c r="C178" s="7" t="s">
        <v>155</v>
      </c>
      <c r="D178" s="7" t="s">
        <v>153</v>
      </c>
      <c r="E178" s="182">
        <v>180000</v>
      </c>
      <c r="F178" s="11">
        <v>180000</v>
      </c>
      <c r="G178" s="15">
        <v>0</v>
      </c>
      <c r="H178" s="20" t="s">
        <v>440</v>
      </c>
      <c r="I178" s="7" t="s">
        <v>503</v>
      </c>
      <c r="J178" s="13" t="s">
        <v>154</v>
      </c>
      <c r="K178" s="22" t="s">
        <v>448</v>
      </c>
      <c r="L178" s="10"/>
      <c r="M178" s="7"/>
      <c r="N178" s="7"/>
      <c r="O178" s="7"/>
      <c r="P178" s="7"/>
      <c r="Q178" s="7"/>
      <c r="R178" s="7"/>
    </row>
    <row r="179" spans="1:18" ht="12.75">
      <c r="A179" s="24">
        <v>1221428006</v>
      </c>
      <c r="B179" s="72" t="s">
        <v>439</v>
      </c>
      <c r="C179" s="7" t="s">
        <v>264</v>
      </c>
      <c r="D179" s="7" t="s">
        <v>613</v>
      </c>
      <c r="E179" s="182">
        <v>180000</v>
      </c>
      <c r="F179" s="11">
        <v>180000</v>
      </c>
      <c r="G179" s="12">
        <v>0</v>
      </c>
      <c r="H179" s="20" t="s">
        <v>612</v>
      </c>
      <c r="I179" s="7" t="s">
        <v>442</v>
      </c>
      <c r="J179" s="3">
        <v>45250553</v>
      </c>
      <c r="K179" s="22" t="s">
        <v>448</v>
      </c>
      <c r="L179" s="10"/>
      <c r="M179" s="7"/>
      <c r="N179" s="7"/>
      <c r="O179" s="7"/>
      <c r="P179" s="7"/>
      <c r="Q179" s="7"/>
      <c r="R179" s="7"/>
    </row>
    <row r="180" spans="1:18" ht="12.75">
      <c r="A180" s="24">
        <v>1221428115</v>
      </c>
      <c r="B180" s="72" t="s">
        <v>594</v>
      </c>
      <c r="C180" s="7" t="s">
        <v>308</v>
      </c>
      <c r="D180" s="7" t="s">
        <v>309</v>
      </c>
      <c r="E180" s="183">
        <v>180000</v>
      </c>
      <c r="F180" s="11">
        <v>180000</v>
      </c>
      <c r="G180" s="12">
        <v>0</v>
      </c>
      <c r="H180" s="20" t="s">
        <v>612</v>
      </c>
      <c r="I180" s="7" t="s">
        <v>442</v>
      </c>
      <c r="J180" s="3">
        <v>68407700</v>
      </c>
      <c r="K180" s="22" t="s">
        <v>443</v>
      </c>
      <c r="L180" s="19"/>
      <c r="M180" s="4"/>
      <c r="N180" s="4"/>
      <c r="O180" s="4"/>
      <c r="P180" s="4"/>
      <c r="Q180" s="4"/>
      <c r="R180" s="4"/>
    </row>
    <row r="181" spans="1:18" ht="12.75">
      <c r="A181" s="23">
        <v>1221428409</v>
      </c>
      <c r="B181" s="16" t="s">
        <v>603</v>
      </c>
      <c r="C181" s="7" t="s">
        <v>168</v>
      </c>
      <c r="D181" s="7" t="s">
        <v>142</v>
      </c>
      <c r="E181" s="182">
        <v>182000</v>
      </c>
      <c r="F181" s="11">
        <v>182000</v>
      </c>
      <c r="G181" s="11">
        <v>0</v>
      </c>
      <c r="H181" s="20" t="s">
        <v>440</v>
      </c>
      <c r="I181" s="7" t="s">
        <v>511</v>
      </c>
      <c r="J181" s="13" t="s">
        <v>141</v>
      </c>
      <c r="K181" s="22" t="s">
        <v>452</v>
      </c>
      <c r="L181" s="19"/>
      <c r="M181" s="4"/>
      <c r="N181" s="4"/>
      <c r="O181" s="4"/>
      <c r="P181" s="4"/>
      <c r="Q181" s="4"/>
      <c r="R181" s="4"/>
    </row>
    <row r="182" spans="1:18" ht="12.75">
      <c r="A182" s="23">
        <v>1221428015</v>
      </c>
      <c r="B182" s="72" t="s">
        <v>439</v>
      </c>
      <c r="C182" s="7" t="s">
        <v>195</v>
      </c>
      <c r="D182" s="7" t="s">
        <v>613</v>
      </c>
      <c r="E182" s="182">
        <v>183000</v>
      </c>
      <c r="F182" s="11">
        <v>183000</v>
      </c>
      <c r="G182" s="12">
        <v>0</v>
      </c>
      <c r="H182" s="20" t="s">
        <v>612</v>
      </c>
      <c r="I182" s="7" t="s">
        <v>465</v>
      </c>
      <c r="J182" s="3">
        <v>25843931</v>
      </c>
      <c r="K182" s="22" t="s">
        <v>446</v>
      </c>
      <c r="L182" s="10"/>
      <c r="M182" s="7"/>
      <c r="N182" s="7"/>
      <c r="O182" s="7"/>
      <c r="P182" s="7"/>
      <c r="Q182" s="7"/>
      <c r="R182" s="7"/>
    </row>
    <row r="183" spans="1:18" ht="12.75">
      <c r="A183" s="23">
        <v>1221428024</v>
      </c>
      <c r="B183" s="72" t="s">
        <v>439</v>
      </c>
      <c r="C183" s="7" t="s">
        <v>201</v>
      </c>
      <c r="D183" s="7" t="s">
        <v>613</v>
      </c>
      <c r="E183" s="182">
        <v>187000</v>
      </c>
      <c r="F183" s="11">
        <v>187000</v>
      </c>
      <c r="G183" s="12">
        <v>0</v>
      </c>
      <c r="H183" s="20" t="s">
        <v>612</v>
      </c>
      <c r="I183" s="7" t="s">
        <v>476</v>
      </c>
      <c r="J183" s="3">
        <v>61503240</v>
      </c>
      <c r="K183" s="22" t="s">
        <v>446</v>
      </c>
      <c r="L183" s="10"/>
      <c r="M183" s="7"/>
      <c r="N183" s="7"/>
      <c r="O183" s="7"/>
      <c r="P183" s="7"/>
      <c r="Q183" s="7"/>
      <c r="R183" s="7"/>
    </row>
    <row r="184" spans="1:18" ht="12.75">
      <c r="A184" s="24">
        <v>1221428235</v>
      </c>
      <c r="B184" s="72" t="s">
        <v>595</v>
      </c>
      <c r="C184" s="7" t="s">
        <v>313</v>
      </c>
      <c r="D184" s="7" t="s">
        <v>314</v>
      </c>
      <c r="E184" s="183">
        <v>190000</v>
      </c>
      <c r="F184" s="11">
        <v>190000</v>
      </c>
      <c r="G184" s="11">
        <v>0</v>
      </c>
      <c r="H184" s="20" t="s">
        <v>612</v>
      </c>
      <c r="I184" s="7" t="s">
        <v>461</v>
      </c>
      <c r="J184" s="13" t="s">
        <v>312</v>
      </c>
      <c r="K184" s="22" t="s">
        <v>443</v>
      </c>
      <c r="L184" s="10"/>
      <c r="M184" s="7"/>
      <c r="N184" s="7"/>
      <c r="O184" s="7"/>
      <c r="P184" s="7"/>
      <c r="Q184" s="7"/>
      <c r="R184" s="7"/>
    </row>
    <row r="185" spans="1:18" ht="12.75">
      <c r="A185" s="24">
        <v>1221428106</v>
      </c>
      <c r="B185" s="72" t="s">
        <v>594</v>
      </c>
      <c r="C185" s="7" t="s">
        <v>273</v>
      </c>
      <c r="D185" s="7" t="s">
        <v>274</v>
      </c>
      <c r="E185" s="183">
        <v>190000</v>
      </c>
      <c r="F185" s="11">
        <v>190000</v>
      </c>
      <c r="G185" s="12">
        <v>0</v>
      </c>
      <c r="H185" s="20" t="s">
        <v>612</v>
      </c>
      <c r="I185" s="7" t="s">
        <v>471</v>
      </c>
      <c r="J185" s="3">
        <v>45250553</v>
      </c>
      <c r="K185" s="22" t="s">
        <v>448</v>
      </c>
      <c r="L185" s="10"/>
      <c r="M185" s="7"/>
      <c r="N185" s="7"/>
      <c r="O185" s="7"/>
      <c r="P185" s="7"/>
      <c r="Q185" s="7"/>
      <c r="R185" s="7"/>
    </row>
    <row r="186" spans="1:18" ht="12.75">
      <c r="A186" s="24">
        <v>1221428008</v>
      </c>
      <c r="B186" s="72" t="s">
        <v>439</v>
      </c>
      <c r="C186" s="7" t="s">
        <v>266</v>
      </c>
      <c r="D186" s="7" t="s">
        <v>613</v>
      </c>
      <c r="E186" s="183">
        <v>193000</v>
      </c>
      <c r="F186" s="11">
        <v>193000</v>
      </c>
      <c r="G186" s="12">
        <v>0</v>
      </c>
      <c r="H186" s="20" t="s">
        <v>612</v>
      </c>
      <c r="I186" s="7" t="s">
        <v>498</v>
      </c>
      <c r="J186" s="3">
        <v>26612038</v>
      </c>
      <c r="K186" s="22" t="s">
        <v>448</v>
      </c>
      <c r="L186" s="10"/>
      <c r="M186" s="7"/>
      <c r="N186" s="7"/>
      <c r="O186" s="7"/>
      <c r="P186" s="7"/>
      <c r="Q186" s="7"/>
      <c r="R186" s="7"/>
    </row>
    <row r="187" spans="1:18" ht="12.75">
      <c r="A187" s="23">
        <v>1221428022</v>
      </c>
      <c r="B187" s="72" t="s">
        <v>439</v>
      </c>
      <c r="C187" s="7" t="s">
        <v>307</v>
      </c>
      <c r="D187" s="7" t="s">
        <v>613</v>
      </c>
      <c r="E187" s="183">
        <v>198000</v>
      </c>
      <c r="F187" s="11">
        <v>198000</v>
      </c>
      <c r="G187" s="12">
        <v>0</v>
      </c>
      <c r="H187" s="20" t="s">
        <v>612</v>
      </c>
      <c r="I187" s="7" t="s">
        <v>511</v>
      </c>
      <c r="J187" s="13" t="s">
        <v>306</v>
      </c>
      <c r="K187" s="22" t="s">
        <v>452</v>
      </c>
      <c r="L187" s="10"/>
      <c r="M187" s="7"/>
      <c r="N187" s="7"/>
      <c r="O187" s="7"/>
      <c r="P187" s="7"/>
      <c r="Q187" s="7"/>
      <c r="R187" s="7"/>
    </row>
    <row r="188" spans="1:18" ht="14.25" customHeight="1">
      <c r="A188" s="23">
        <v>1221428203</v>
      </c>
      <c r="B188" s="72" t="s">
        <v>595</v>
      </c>
      <c r="C188" s="7" t="s">
        <v>233</v>
      </c>
      <c r="D188" s="7" t="s">
        <v>235</v>
      </c>
      <c r="E188" s="182">
        <v>200000</v>
      </c>
      <c r="F188" s="12">
        <v>200000</v>
      </c>
      <c r="G188" s="12">
        <v>0</v>
      </c>
      <c r="H188" s="20" t="s">
        <v>612</v>
      </c>
      <c r="I188" s="7" t="s">
        <v>464</v>
      </c>
      <c r="J188" s="3">
        <v>63080575</v>
      </c>
      <c r="K188" s="22" t="s">
        <v>454</v>
      </c>
      <c r="L188" s="10"/>
      <c r="M188" s="7"/>
      <c r="N188" s="7"/>
      <c r="O188" s="7"/>
      <c r="P188" s="7"/>
      <c r="Q188" s="7"/>
      <c r="R188" s="7"/>
    </row>
    <row r="189" spans="1:18" ht="12.75">
      <c r="A189" s="24">
        <v>1221428222</v>
      </c>
      <c r="B189" s="72" t="s">
        <v>595</v>
      </c>
      <c r="C189" s="7" t="s">
        <v>292</v>
      </c>
      <c r="D189" s="7" t="s">
        <v>293</v>
      </c>
      <c r="E189" s="183">
        <v>200000</v>
      </c>
      <c r="F189" s="12">
        <v>200000</v>
      </c>
      <c r="G189" s="11">
        <v>0</v>
      </c>
      <c r="H189" s="20" t="s">
        <v>612</v>
      </c>
      <c r="I189" s="7" t="s">
        <v>471</v>
      </c>
      <c r="J189" s="3">
        <v>48548774</v>
      </c>
      <c r="K189" s="22" t="s">
        <v>448</v>
      </c>
      <c r="L189" s="10"/>
      <c r="M189" s="7"/>
      <c r="N189" s="7"/>
      <c r="O189" s="7"/>
      <c r="P189" s="7"/>
      <c r="Q189" s="7"/>
      <c r="R189" s="7"/>
    </row>
    <row r="190" spans="1:18" ht="12.75">
      <c r="A190" s="23">
        <v>1221428225</v>
      </c>
      <c r="B190" s="72" t="s">
        <v>595</v>
      </c>
      <c r="C190" s="7" t="s">
        <v>211</v>
      </c>
      <c r="D190" s="7" t="s">
        <v>244</v>
      </c>
      <c r="E190" s="182">
        <v>200000</v>
      </c>
      <c r="F190" s="12">
        <v>200000</v>
      </c>
      <c r="G190" s="11">
        <v>0</v>
      </c>
      <c r="H190" s="20" t="s">
        <v>612</v>
      </c>
      <c r="I190" s="7" t="s">
        <v>445</v>
      </c>
      <c r="J190" s="3">
        <v>61503240</v>
      </c>
      <c r="K190" s="22" t="s">
        <v>446</v>
      </c>
      <c r="L190" s="10"/>
      <c r="M190" s="7"/>
      <c r="N190" s="7"/>
      <c r="O190" s="7"/>
      <c r="P190" s="7"/>
      <c r="Q190" s="7"/>
      <c r="R190" s="7"/>
    </row>
    <row r="191" spans="1:18" ht="12.75">
      <c r="A191" s="23">
        <v>1221428229</v>
      </c>
      <c r="B191" s="72" t="s">
        <v>595</v>
      </c>
      <c r="C191" s="7" t="s">
        <v>250</v>
      </c>
      <c r="D191" s="7" t="s">
        <v>251</v>
      </c>
      <c r="E191" s="182">
        <v>200000</v>
      </c>
      <c r="F191" s="12">
        <v>200000</v>
      </c>
      <c r="G191" s="11">
        <v>0</v>
      </c>
      <c r="H191" s="20" t="s">
        <v>612</v>
      </c>
      <c r="I191" s="7" t="s">
        <v>458</v>
      </c>
      <c r="J191" s="3">
        <v>26714949</v>
      </c>
      <c r="K191" s="22" t="s">
        <v>446</v>
      </c>
      <c r="L191" s="10"/>
      <c r="M191" s="7"/>
      <c r="N191" s="7"/>
      <c r="O191" s="7"/>
      <c r="P191" s="7"/>
      <c r="Q191" s="7"/>
      <c r="R191" s="7"/>
    </row>
    <row r="192" spans="1:18" ht="12.75">
      <c r="A192" s="24">
        <v>1221428102</v>
      </c>
      <c r="B192" s="72" t="s">
        <v>594</v>
      </c>
      <c r="C192" s="7" t="s">
        <v>269</v>
      </c>
      <c r="D192" s="7" t="s">
        <v>270</v>
      </c>
      <c r="E192" s="183">
        <v>200000</v>
      </c>
      <c r="F192" s="11">
        <v>200000</v>
      </c>
      <c r="G192" s="12">
        <v>0</v>
      </c>
      <c r="H192" s="20" t="s">
        <v>612</v>
      </c>
      <c r="I192" s="7" t="s">
        <v>461</v>
      </c>
      <c r="J192" s="3">
        <v>26995140</v>
      </c>
      <c r="K192" s="22" t="s">
        <v>448</v>
      </c>
      <c r="L192" s="10"/>
      <c r="M192" s="7"/>
      <c r="N192" s="7"/>
      <c r="O192" s="7"/>
      <c r="P192" s="7"/>
      <c r="Q192" s="7"/>
      <c r="R192" s="7"/>
    </row>
    <row r="193" spans="1:18" ht="12.75">
      <c r="A193" s="23">
        <v>1221428104</v>
      </c>
      <c r="B193" s="72" t="s">
        <v>594</v>
      </c>
      <c r="C193" s="7" t="s">
        <v>211</v>
      </c>
      <c r="D193" s="7" t="s">
        <v>213</v>
      </c>
      <c r="E193" s="183">
        <v>200000</v>
      </c>
      <c r="F193" s="11">
        <v>200000</v>
      </c>
      <c r="G193" s="12">
        <v>0</v>
      </c>
      <c r="H193" s="20" t="s">
        <v>612</v>
      </c>
      <c r="I193" s="7" t="s">
        <v>442</v>
      </c>
      <c r="J193" s="3">
        <v>61503240</v>
      </c>
      <c r="K193" s="22" t="s">
        <v>446</v>
      </c>
      <c r="L193" s="10"/>
      <c r="M193" s="7"/>
      <c r="N193" s="7"/>
      <c r="O193" s="7"/>
      <c r="P193" s="7"/>
      <c r="Q193" s="7"/>
      <c r="R193" s="7"/>
    </row>
    <row r="194" spans="1:18" ht="12.75">
      <c r="A194" s="23">
        <v>1221428120</v>
      </c>
      <c r="B194" s="72" t="s">
        <v>594</v>
      </c>
      <c r="C194" s="7" t="s">
        <v>211</v>
      </c>
      <c r="D194" s="7" t="s">
        <v>224</v>
      </c>
      <c r="E194" s="183">
        <v>200000</v>
      </c>
      <c r="F194" s="11">
        <v>200000</v>
      </c>
      <c r="G194" s="12">
        <v>0</v>
      </c>
      <c r="H194" s="20" t="s">
        <v>612</v>
      </c>
      <c r="I194" s="7" t="s">
        <v>445</v>
      </c>
      <c r="J194" s="3">
        <v>61503240</v>
      </c>
      <c r="K194" s="22" t="s">
        <v>446</v>
      </c>
      <c r="L194" s="10"/>
      <c r="M194" s="7"/>
      <c r="N194" s="7"/>
      <c r="O194" s="7"/>
      <c r="P194" s="7"/>
      <c r="Q194" s="7"/>
      <c r="R194" s="7"/>
    </row>
    <row r="195" spans="1:18" ht="12.75">
      <c r="A195" s="23">
        <v>1221428130</v>
      </c>
      <c r="B195" s="72" t="s">
        <v>594</v>
      </c>
      <c r="C195" s="7" t="s">
        <v>211</v>
      </c>
      <c r="D195" s="7" t="s">
        <v>232</v>
      </c>
      <c r="E195" s="183">
        <v>200000</v>
      </c>
      <c r="F195" s="11">
        <v>200000</v>
      </c>
      <c r="G195" s="12">
        <v>0</v>
      </c>
      <c r="H195" s="20" t="s">
        <v>612</v>
      </c>
      <c r="I195" s="7" t="s">
        <v>445</v>
      </c>
      <c r="J195" s="3">
        <v>61503240</v>
      </c>
      <c r="K195" s="22" t="s">
        <v>446</v>
      </c>
      <c r="L195" s="10"/>
      <c r="M195" s="7"/>
      <c r="N195" s="7"/>
      <c r="O195" s="7"/>
      <c r="P195" s="7"/>
      <c r="Q195" s="7"/>
      <c r="R195" s="7"/>
    </row>
    <row r="196" spans="1:18" ht="12.75">
      <c r="A196" s="23">
        <v>1221428510</v>
      </c>
      <c r="B196" s="16" t="s">
        <v>605</v>
      </c>
      <c r="C196" s="7" t="s">
        <v>150</v>
      </c>
      <c r="D196" s="7" t="s">
        <v>151</v>
      </c>
      <c r="E196" s="182">
        <v>204000</v>
      </c>
      <c r="F196" s="11">
        <v>204000</v>
      </c>
      <c r="G196" s="11">
        <v>0</v>
      </c>
      <c r="H196" s="20" t="s">
        <v>440</v>
      </c>
      <c r="I196" s="7" t="s">
        <v>509</v>
      </c>
      <c r="J196" s="13" t="s">
        <v>149</v>
      </c>
      <c r="K196" s="22" t="s">
        <v>454</v>
      </c>
      <c r="L196" s="10"/>
      <c r="M196" s="7"/>
      <c r="N196" s="7"/>
      <c r="O196" s="7"/>
      <c r="P196" s="7"/>
      <c r="Q196" s="7"/>
      <c r="R196" s="7"/>
    </row>
    <row r="197" spans="1:18" ht="12.75">
      <c r="A197" s="23">
        <v>1221428119</v>
      </c>
      <c r="B197" s="72" t="s">
        <v>594</v>
      </c>
      <c r="C197" s="7" t="s">
        <v>221</v>
      </c>
      <c r="D197" s="7" t="s">
        <v>223</v>
      </c>
      <c r="E197" s="183">
        <v>215000</v>
      </c>
      <c r="F197" s="11">
        <v>215000</v>
      </c>
      <c r="G197" s="12">
        <v>0</v>
      </c>
      <c r="H197" s="20" t="s">
        <v>612</v>
      </c>
      <c r="I197" s="7" t="s">
        <v>498</v>
      </c>
      <c r="J197" s="3">
        <v>28062868</v>
      </c>
      <c r="K197" s="22" t="s">
        <v>446</v>
      </c>
      <c r="L197" s="10"/>
      <c r="M197" s="7"/>
      <c r="N197" s="7"/>
      <c r="O197" s="7"/>
      <c r="P197" s="7"/>
      <c r="Q197" s="7"/>
      <c r="R197" s="7"/>
    </row>
    <row r="198" spans="1:18" ht="12.75">
      <c r="A198" s="23">
        <v>1221428118</v>
      </c>
      <c r="B198" s="72" t="s">
        <v>594</v>
      </c>
      <c r="C198" s="7" t="s">
        <v>221</v>
      </c>
      <c r="D198" s="7" t="s">
        <v>222</v>
      </c>
      <c r="E198" s="183">
        <v>220000</v>
      </c>
      <c r="F198" s="11">
        <v>220000</v>
      </c>
      <c r="G198" s="12">
        <v>0</v>
      </c>
      <c r="H198" s="20" t="s">
        <v>612</v>
      </c>
      <c r="I198" s="7" t="s">
        <v>498</v>
      </c>
      <c r="J198" s="3">
        <v>28062868</v>
      </c>
      <c r="K198" s="22" t="s">
        <v>446</v>
      </c>
      <c r="L198" s="10"/>
      <c r="M198" s="7"/>
      <c r="N198" s="7"/>
      <c r="O198" s="7"/>
      <c r="P198" s="7"/>
      <c r="Q198" s="7"/>
      <c r="R198" s="7"/>
    </row>
    <row r="199" spans="1:18" ht="12.75">
      <c r="A199" s="23">
        <v>1221428304</v>
      </c>
      <c r="B199" s="16" t="s">
        <v>599</v>
      </c>
      <c r="C199" s="7" t="s">
        <v>75</v>
      </c>
      <c r="D199" s="7" t="s">
        <v>12</v>
      </c>
      <c r="E199" s="182">
        <v>223000</v>
      </c>
      <c r="F199" s="11">
        <v>223000</v>
      </c>
      <c r="G199" s="11">
        <v>0</v>
      </c>
      <c r="H199" s="20" t="s">
        <v>440</v>
      </c>
      <c r="I199" s="7" t="s">
        <v>492</v>
      </c>
      <c r="J199" s="13" t="s">
        <v>11</v>
      </c>
      <c r="K199" s="22" t="s">
        <v>452</v>
      </c>
      <c r="L199" s="10"/>
      <c r="M199" s="7"/>
      <c r="N199" s="7"/>
      <c r="O199" s="7"/>
      <c r="P199" s="7"/>
      <c r="Q199" s="7"/>
      <c r="R199" s="7"/>
    </row>
    <row r="200" spans="1:18" ht="12.75">
      <c r="A200" s="23">
        <v>1221428037</v>
      </c>
      <c r="B200" s="72" t="s">
        <v>439</v>
      </c>
      <c r="C200" s="7" t="s">
        <v>209</v>
      </c>
      <c r="D200" s="7" t="s">
        <v>613</v>
      </c>
      <c r="E200" s="182">
        <v>231000</v>
      </c>
      <c r="F200" s="11">
        <v>231000</v>
      </c>
      <c r="G200" s="12">
        <v>0</v>
      </c>
      <c r="H200" s="20" t="s">
        <v>612</v>
      </c>
      <c r="I200" s="7" t="s">
        <v>442</v>
      </c>
      <c r="J200" s="3">
        <v>44267576</v>
      </c>
      <c r="K200" s="22" t="s">
        <v>446</v>
      </c>
      <c r="L200" s="10"/>
      <c r="M200" s="7"/>
      <c r="N200" s="7"/>
      <c r="O200" s="7"/>
      <c r="P200" s="7"/>
      <c r="Q200" s="7"/>
      <c r="R200" s="7"/>
    </row>
    <row r="201" spans="1:18" ht="12.75">
      <c r="A201" s="21">
        <v>1221428036</v>
      </c>
      <c r="B201" s="72" t="s">
        <v>439</v>
      </c>
      <c r="C201" s="7" t="s">
        <v>185</v>
      </c>
      <c r="D201" s="7" t="s">
        <v>613</v>
      </c>
      <c r="E201" s="182">
        <v>234000</v>
      </c>
      <c r="F201" s="11">
        <v>234000</v>
      </c>
      <c r="G201" s="12">
        <v>0</v>
      </c>
      <c r="H201" s="20" t="s">
        <v>612</v>
      </c>
      <c r="I201" s="7" t="s">
        <v>506</v>
      </c>
      <c r="J201" s="3">
        <v>49667629</v>
      </c>
      <c r="K201" s="22" t="s">
        <v>460</v>
      </c>
      <c r="L201" s="10"/>
      <c r="M201" s="7"/>
      <c r="N201" s="7"/>
      <c r="O201" s="7"/>
      <c r="P201" s="7"/>
      <c r="Q201" s="7"/>
      <c r="R201" s="7"/>
    </row>
    <row r="202" spans="1:18" ht="12.75">
      <c r="A202" s="24">
        <v>1221428032</v>
      </c>
      <c r="B202" s="72" t="s">
        <v>439</v>
      </c>
      <c r="C202" s="7" t="s">
        <v>267</v>
      </c>
      <c r="D202" s="7" t="s">
        <v>613</v>
      </c>
      <c r="E202" s="183">
        <v>235000</v>
      </c>
      <c r="F202" s="11">
        <v>235000</v>
      </c>
      <c r="G202" s="12">
        <v>0</v>
      </c>
      <c r="H202" s="20" t="s">
        <v>612</v>
      </c>
      <c r="I202" s="7" t="s">
        <v>498</v>
      </c>
      <c r="J202" s="3">
        <v>68550375</v>
      </c>
      <c r="K202" s="22" t="s">
        <v>448</v>
      </c>
      <c r="L202" s="10"/>
      <c r="M202" s="7"/>
      <c r="N202" s="7"/>
      <c r="O202" s="7"/>
      <c r="P202" s="7"/>
      <c r="Q202" s="7"/>
      <c r="R202" s="7"/>
    </row>
    <row r="203" spans="1:18" ht="12.75">
      <c r="A203" s="23">
        <v>1221428103</v>
      </c>
      <c r="B203" s="72" t="s">
        <v>594</v>
      </c>
      <c r="C203" s="7" t="s">
        <v>211</v>
      </c>
      <c r="D203" s="7" t="s">
        <v>212</v>
      </c>
      <c r="E203" s="183">
        <v>240000</v>
      </c>
      <c r="F203" s="11">
        <v>240000</v>
      </c>
      <c r="G203" s="12">
        <v>0</v>
      </c>
      <c r="H203" s="20" t="s">
        <v>612</v>
      </c>
      <c r="I203" s="7" t="s">
        <v>442</v>
      </c>
      <c r="J203" s="3">
        <v>61503240</v>
      </c>
      <c r="K203" s="22" t="s">
        <v>446</v>
      </c>
      <c r="L203" s="10"/>
      <c r="M203" s="7"/>
      <c r="N203" s="7"/>
      <c r="O203" s="7"/>
      <c r="P203" s="7"/>
      <c r="Q203" s="7"/>
      <c r="R203" s="7"/>
    </row>
    <row r="204" spans="1:18" ht="12.75">
      <c r="A204" s="23">
        <v>1221428302</v>
      </c>
      <c r="B204" s="16" t="s">
        <v>598</v>
      </c>
      <c r="C204" s="7" t="s">
        <v>73</v>
      </c>
      <c r="D204" s="7" t="s">
        <v>8</v>
      </c>
      <c r="E204" s="182">
        <v>247000</v>
      </c>
      <c r="F204" s="11">
        <v>247000</v>
      </c>
      <c r="G204" s="11">
        <v>0</v>
      </c>
      <c r="H204" s="20" t="s">
        <v>440</v>
      </c>
      <c r="I204" s="7" t="s">
        <v>470</v>
      </c>
      <c r="J204" s="13" t="s">
        <v>7</v>
      </c>
      <c r="K204" s="22" t="s">
        <v>452</v>
      </c>
      <c r="L204" s="10"/>
      <c r="M204" s="7"/>
      <c r="N204" s="7"/>
      <c r="O204" s="7"/>
      <c r="P204" s="7"/>
      <c r="Q204" s="7"/>
      <c r="R204" s="7"/>
    </row>
    <row r="205" spans="1:18" ht="12.75">
      <c r="A205" s="21">
        <v>1221428001</v>
      </c>
      <c r="B205" s="72" t="s">
        <v>439</v>
      </c>
      <c r="C205" s="7" t="s">
        <v>179</v>
      </c>
      <c r="D205" s="7" t="s">
        <v>613</v>
      </c>
      <c r="E205" s="182">
        <v>251000</v>
      </c>
      <c r="F205" s="11">
        <v>251000</v>
      </c>
      <c r="G205" s="12">
        <v>0</v>
      </c>
      <c r="H205" s="20" t="s">
        <v>612</v>
      </c>
      <c r="I205" s="7" t="s">
        <v>479</v>
      </c>
      <c r="J205" s="3">
        <v>15240541</v>
      </c>
      <c r="K205" s="22" t="s">
        <v>460</v>
      </c>
      <c r="L205" s="10"/>
      <c r="M205" s="7"/>
      <c r="N205" s="7"/>
      <c r="O205" s="7"/>
      <c r="P205" s="7"/>
      <c r="Q205" s="7"/>
      <c r="R205" s="7"/>
    </row>
    <row r="206" spans="1:18" ht="12.75">
      <c r="A206" s="23">
        <v>1221428314</v>
      </c>
      <c r="B206" s="16" t="s">
        <v>602</v>
      </c>
      <c r="C206" s="7" t="s">
        <v>516</v>
      </c>
      <c r="D206" s="7" t="s">
        <v>13</v>
      </c>
      <c r="E206" s="182">
        <v>252000</v>
      </c>
      <c r="F206" s="11">
        <v>252000</v>
      </c>
      <c r="G206" s="11">
        <v>0</v>
      </c>
      <c r="H206" s="20" t="s">
        <v>440</v>
      </c>
      <c r="I206" s="7" t="s">
        <v>459</v>
      </c>
      <c r="J206" s="3">
        <v>61385417</v>
      </c>
      <c r="K206" s="22" t="s">
        <v>443</v>
      </c>
      <c r="L206" s="19"/>
      <c r="M206" s="4"/>
      <c r="N206" s="4"/>
      <c r="O206" s="4"/>
      <c r="P206" s="4"/>
      <c r="Q206" s="4"/>
      <c r="R206" s="4"/>
    </row>
    <row r="207" spans="1:18" ht="12.75">
      <c r="A207" s="24">
        <v>1221428219</v>
      </c>
      <c r="B207" s="72" t="s">
        <v>595</v>
      </c>
      <c r="C207" s="7" t="s">
        <v>259</v>
      </c>
      <c r="D207" s="7" t="s">
        <v>260</v>
      </c>
      <c r="E207" s="183">
        <v>267838</v>
      </c>
      <c r="F207" s="12">
        <v>300000</v>
      </c>
      <c r="G207" s="12">
        <v>32162</v>
      </c>
      <c r="H207" s="20" t="s">
        <v>612</v>
      </c>
      <c r="I207" s="7" t="s">
        <v>470</v>
      </c>
      <c r="J207" s="3">
        <v>26835797</v>
      </c>
      <c r="K207" s="22" t="s">
        <v>448</v>
      </c>
      <c r="L207" s="19"/>
      <c r="M207" s="4"/>
      <c r="N207" s="4"/>
      <c r="O207" s="4"/>
      <c r="P207" s="4"/>
      <c r="Q207" s="4"/>
      <c r="R207" s="4"/>
    </row>
    <row r="208" spans="1:18" ht="12.75">
      <c r="A208" s="23">
        <v>1221428108</v>
      </c>
      <c r="B208" s="72" t="s">
        <v>594</v>
      </c>
      <c r="C208" s="7" t="s">
        <v>215</v>
      </c>
      <c r="D208" s="7" t="s">
        <v>216</v>
      </c>
      <c r="E208" s="183">
        <v>270000</v>
      </c>
      <c r="F208" s="11">
        <v>270000</v>
      </c>
      <c r="G208" s="12">
        <v>0</v>
      </c>
      <c r="H208" s="20" t="s">
        <v>612</v>
      </c>
      <c r="I208" s="7" t="s">
        <v>447</v>
      </c>
      <c r="J208" s="13" t="s">
        <v>214</v>
      </c>
      <c r="K208" s="22" t="s">
        <v>446</v>
      </c>
      <c r="L208" s="19"/>
      <c r="M208" s="4"/>
      <c r="N208" s="4"/>
      <c r="O208" s="4"/>
      <c r="P208" s="4"/>
      <c r="Q208" s="4"/>
      <c r="R208" s="4"/>
    </row>
    <row r="209" spans="1:18" ht="12.75">
      <c r="A209" s="23">
        <v>1221428706</v>
      </c>
      <c r="B209" s="16" t="s">
        <v>610</v>
      </c>
      <c r="C209" s="7" t="s">
        <v>83</v>
      </c>
      <c r="D209" s="7" t="s">
        <v>63</v>
      </c>
      <c r="E209" s="182">
        <v>272000</v>
      </c>
      <c r="F209" s="11">
        <v>272000</v>
      </c>
      <c r="G209" s="15">
        <v>0</v>
      </c>
      <c r="H209" s="20" t="s">
        <v>440</v>
      </c>
      <c r="I209" s="7" t="s">
        <v>485</v>
      </c>
      <c r="J209" s="13" t="s">
        <v>62</v>
      </c>
      <c r="K209" s="22" t="s">
        <v>452</v>
      </c>
      <c r="L209" s="19"/>
      <c r="M209" s="4"/>
      <c r="N209" s="4"/>
      <c r="O209" s="4"/>
      <c r="P209" s="4"/>
      <c r="Q209" s="4"/>
      <c r="R209" s="4"/>
    </row>
    <row r="210" spans="1:18" ht="12.75">
      <c r="A210" s="23">
        <v>1221428615</v>
      </c>
      <c r="B210" s="16" t="s">
        <v>608</v>
      </c>
      <c r="C210" s="7" t="s">
        <v>16</v>
      </c>
      <c r="D210" s="7" t="s">
        <v>18</v>
      </c>
      <c r="E210" s="182">
        <v>275000</v>
      </c>
      <c r="F210" s="11">
        <v>275000</v>
      </c>
      <c r="G210" s="12">
        <v>0</v>
      </c>
      <c r="H210" s="20" t="s">
        <v>440</v>
      </c>
      <c r="I210" s="7" t="s">
        <v>442</v>
      </c>
      <c r="J210" s="3">
        <v>25628771</v>
      </c>
      <c r="K210" s="22" t="s">
        <v>454</v>
      </c>
      <c r="L210" s="19"/>
      <c r="M210" s="4"/>
      <c r="N210" s="4"/>
      <c r="O210" s="4"/>
      <c r="P210" s="4"/>
      <c r="Q210" s="4"/>
      <c r="R210" s="4"/>
    </row>
    <row r="211" spans="1:18" ht="12.75">
      <c r="A211" s="23">
        <v>1221428228</v>
      </c>
      <c r="B211" s="72" t="s">
        <v>595</v>
      </c>
      <c r="C211" s="7" t="s">
        <v>248</v>
      </c>
      <c r="D211" s="7" t="s">
        <v>249</v>
      </c>
      <c r="E211" s="182">
        <v>280000</v>
      </c>
      <c r="F211" s="12">
        <v>280000</v>
      </c>
      <c r="G211" s="11">
        <v>0</v>
      </c>
      <c r="H211" s="20" t="s">
        <v>612</v>
      </c>
      <c r="I211" s="7" t="s">
        <v>449</v>
      </c>
      <c r="J211" s="3">
        <v>27876829</v>
      </c>
      <c r="K211" s="22" t="s">
        <v>446</v>
      </c>
      <c r="L211" s="19"/>
      <c r="M211" s="4"/>
      <c r="N211" s="4"/>
      <c r="O211" s="4"/>
      <c r="P211" s="4"/>
      <c r="Q211" s="4"/>
      <c r="R211" s="4"/>
    </row>
    <row r="212" spans="1:18" ht="12.75">
      <c r="A212" s="23">
        <v>1221428505</v>
      </c>
      <c r="B212" s="16" t="s">
        <v>604</v>
      </c>
      <c r="C212" s="7" t="s">
        <v>625</v>
      </c>
      <c r="D212" s="7" t="s">
        <v>68</v>
      </c>
      <c r="E212" s="182">
        <v>292000</v>
      </c>
      <c r="F212" s="11">
        <v>292000</v>
      </c>
      <c r="G212" s="11">
        <v>0</v>
      </c>
      <c r="H212" s="20" t="s">
        <v>440</v>
      </c>
      <c r="I212" s="7" t="s">
        <v>483</v>
      </c>
      <c r="J212" s="3" t="s">
        <v>645</v>
      </c>
      <c r="K212" s="22" t="s">
        <v>460</v>
      </c>
      <c r="L212" s="19"/>
      <c r="M212" s="4"/>
      <c r="N212" s="4"/>
      <c r="O212" s="4"/>
      <c r="P212" s="4"/>
      <c r="Q212" s="4"/>
      <c r="R212" s="4"/>
    </row>
    <row r="213" spans="1:18" ht="12.75">
      <c r="A213" s="23">
        <v>1221428232</v>
      </c>
      <c r="B213" s="72" t="s">
        <v>595</v>
      </c>
      <c r="C213" s="7" t="s">
        <v>245</v>
      </c>
      <c r="D213" s="7" t="s">
        <v>252</v>
      </c>
      <c r="E213" s="183">
        <v>300000</v>
      </c>
      <c r="F213" s="12">
        <v>300000</v>
      </c>
      <c r="G213" s="11">
        <v>0</v>
      </c>
      <c r="H213" s="20" t="s">
        <v>612</v>
      </c>
      <c r="I213" s="7" t="s">
        <v>445</v>
      </c>
      <c r="J213" s="3">
        <v>27066096</v>
      </c>
      <c r="K213" s="22" t="s">
        <v>446</v>
      </c>
      <c r="L213" s="19"/>
      <c r="M213" s="4"/>
      <c r="N213" s="4"/>
      <c r="O213" s="4"/>
      <c r="P213" s="4"/>
      <c r="Q213" s="4"/>
      <c r="R213" s="4"/>
    </row>
    <row r="214" spans="1:18" ht="12.75">
      <c r="A214" s="23">
        <v>1221428114</v>
      </c>
      <c r="B214" s="72" t="s">
        <v>594</v>
      </c>
      <c r="C214" s="7" t="s">
        <v>255</v>
      </c>
      <c r="D214" s="7" t="s">
        <v>258</v>
      </c>
      <c r="E214" s="183">
        <v>300000</v>
      </c>
      <c r="F214" s="11">
        <v>300000</v>
      </c>
      <c r="G214" s="12">
        <v>0</v>
      </c>
      <c r="H214" s="20" t="s">
        <v>612</v>
      </c>
      <c r="I214" s="7" t="s">
        <v>442</v>
      </c>
      <c r="J214" s="3">
        <v>25761382</v>
      </c>
      <c r="K214" s="22" t="s">
        <v>448</v>
      </c>
      <c r="L214" s="19"/>
      <c r="M214" s="4"/>
      <c r="N214" s="4"/>
      <c r="O214" s="4"/>
      <c r="P214" s="4"/>
      <c r="Q214" s="4"/>
      <c r="R214" s="4"/>
    </row>
    <row r="215" spans="1:18" ht="12.75">
      <c r="A215" s="24">
        <v>1221428127</v>
      </c>
      <c r="B215" s="72" t="s">
        <v>594</v>
      </c>
      <c r="C215" s="7" t="s">
        <v>269</v>
      </c>
      <c r="D215" s="7" t="s">
        <v>277</v>
      </c>
      <c r="E215" s="183">
        <v>300000</v>
      </c>
      <c r="F215" s="11">
        <v>300000</v>
      </c>
      <c r="G215" s="12">
        <v>0</v>
      </c>
      <c r="H215" s="20" t="s">
        <v>612</v>
      </c>
      <c r="I215" s="7" t="s">
        <v>461</v>
      </c>
      <c r="J215" s="3">
        <v>26995140</v>
      </c>
      <c r="K215" s="22" t="s">
        <v>448</v>
      </c>
      <c r="L215" s="19"/>
      <c r="M215" s="4"/>
      <c r="N215" s="4"/>
      <c r="O215" s="4"/>
      <c r="P215" s="4"/>
      <c r="Q215" s="4"/>
      <c r="R215" s="4"/>
    </row>
    <row r="216" spans="1:18" ht="12.75">
      <c r="A216" s="23">
        <v>1221428509</v>
      </c>
      <c r="B216" s="16" t="s">
        <v>605</v>
      </c>
      <c r="C216" s="7" t="s">
        <v>167</v>
      </c>
      <c r="D216" s="7" t="s">
        <v>148</v>
      </c>
      <c r="E216" s="182">
        <v>318000</v>
      </c>
      <c r="F216" s="11">
        <v>318000</v>
      </c>
      <c r="G216" s="11">
        <v>0</v>
      </c>
      <c r="H216" s="20" t="s">
        <v>440</v>
      </c>
      <c r="I216" s="7" t="s">
        <v>478</v>
      </c>
      <c r="J216" s="13" t="s">
        <v>147</v>
      </c>
      <c r="K216" s="22" t="s">
        <v>504</v>
      </c>
      <c r="L216" s="10"/>
      <c r="M216" s="7"/>
      <c r="N216" s="7"/>
      <c r="O216" s="7"/>
      <c r="P216" s="7"/>
      <c r="Q216" s="7"/>
      <c r="R216" s="7"/>
    </row>
    <row r="217" spans="1:18" ht="12.75">
      <c r="A217" s="23">
        <v>1221428607</v>
      </c>
      <c r="B217" s="16" t="s">
        <v>607</v>
      </c>
      <c r="C217" s="7" t="s">
        <v>46</v>
      </c>
      <c r="D217" s="7" t="s">
        <v>47</v>
      </c>
      <c r="E217" s="182">
        <v>318000</v>
      </c>
      <c r="F217" s="11">
        <v>318000</v>
      </c>
      <c r="G217" s="11">
        <v>0</v>
      </c>
      <c r="H217" s="20" t="s">
        <v>440</v>
      </c>
      <c r="I217" s="7" t="s">
        <v>470</v>
      </c>
      <c r="J217" s="3">
        <v>49610040</v>
      </c>
      <c r="K217" s="22" t="s">
        <v>446</v>
      </c>
      <c r="L217" s="10"/>
      <c r="M217" s="7"/>
      <c r="N217" s="7"/>
      <c r="O217" s="7"/>
      <c r="P217" s="7"/>
      <c r="Q217" s="7"/>
      <c r="R217" s="7"/>
    </row>
    <row r="218" spans="1:18" ht="12.75">
      <c r="A218" s="23">
        <v>1221428315</v>
      </c>
      <c r="B218" s="16" t="s">
        <v>602</v>
      </c>
      <c r="C218" s="7" t="s">
        <v>171</v>
      </c>
      <c r="D218" s="7" t="s">
        <v>14</v>
      </c>
      <c r="E218" s="182">
        <v>334000</v>
      </c>
      <c r="F218" s="11">
        <v>334000</v>
      </c>
      <c r="G218" s="11">
        <v>0</v>
      </c>
      <c r="H218" s="20" t="s">
        <v>440</v>
      </c>
      <c r="I218" s="7" t="s">
        <v>447</v>
      </c>
      <c r="J218" s="3">
        <v>14891522</v>
      </c>
      <c r="K218" s="22" t="s">
        <v>443</v>
      </c>
      <c r="L218" s="10"/>
      <c r="M218" s="7"/>
      <c r="N218" s="7"/>
      <c r="O218" s="7"/>
      <c r="P218" s="7"/>
      <c r="Q218" s="7"/>
      <c r="R218" s="7"/>
    </row>
    <row r="219" spans="1:18" ht="12.75">
      <c r="A219" s="23">
        <v>1221428204</v>
      </c>
      <c r="B219" s="72" t="s">
        <v>595</v>
      </c>
      <c r="C219" s="7" t="s">
        <v>236</v>
      </c>
      <c r="D219" s="7" t="s">
        <v>237</v>
      </c>
      <c r="E219" s="182">
        <v>370000</v>
      </c>
      <c r="F219" s="12">
        <v>370000</v>
      </c>
      <c r="G219" s="12">
        <v>0</v>
      </c>
      <c r="H219" s="20" t="s">
        <v>612</v>
      </c>
      <c r="I219" s="7" t="s">
        <v>465</v>
      </c>
      <c r="J219" s="3">
        <v>26832721</v>
      </c>
      <c r="K219" s="22" t="s">
        <v>446</v>
      </c>
      <c r="L219" s="10"/>
      <c r="M219" s="7"/>
      <c r="N219" s="7"/>
      <c r="O219" s="7"/>
      <c r="P219" s="7"/>
      <c r="Q219" s="7"/>
      <c r="R219" s="7"/>
    </row>
    <row r="220" spans="1:18" ht="12.75">
      <c r="A220" s="23">
        <v>1221428603</v>
      </c>
      <c r="B220" s="16" t="s">
        <v>606</v>
      </c>
      <c r="C220" s="7" t="s">
        <v>143</v>
      </c>
      <c r="D220" s="7" t="s">
        <v>144</v>
      </c>
      <c r="E220" s="182">
        <v>400000</v>
      </c>
      <c r="F220" s="11">
        <v>400000</v>
      </c>
      <c r="G220" s="11">
        <v>0</v>
      </c>
      <c r="H220" s="20" t="s">
        <v>440</v>
      </c>
      <c r="I220" s="7" t="s">
        <v>485</v>
      </c>
      <c r="J220" s="3">
        <v>41505191</v>
      </c>
      <c r="K220" s="22" t="s">
        <v>454</v>
      </c>
      <c r="L220" s="10"/>
      <c r="M220" s="7"/>
      <c r="N220" s="7"/>
      <c r="O220" s="7"/>
      <c r="P220" s="7"/>
      <c r="Q220" s="7"/>
      <c r="R220" s="7"/>
    </row>
    <row r="221" spans="1:18" ht="12.75">
      <c r="A221" s="23">
        <v>1221428604</v>
      </c>
      <c r="B221" s="16" t="s">
        <v>606</v>
      </c>
      <c r="C221" s="7" t="s">
        <v>157</v>
      </c>
      <c r="D221" s="7" t="s">
        <v>158</v>
      </c>
      <c r="E221" s="182">
        <v>400000</v>
      </c>
      <c r="F221" s="11">
        <v>400000</v>
      </c>
      <c r="G221" s="11">
        <v>0</v>
      </c>
      <c r="H221" s="20" t="s">
        <v>440</v>
      </c>
      <c r="I221" s="7" t="s">
        <v>444</v>
      </c>
      <c r="J221" s="13" t="s">
        <v>156</v>
      </c>
      <c r="K221" s="22" t="s">
        <v>454</v>
      </c>
      <c r="L221" s="10"/>
      <c r="M221" s="7"/>
      <c r="N221" s="7"/>
      <c r="O221" s="7"/>
      <c r="P221" s="7"/>
      <c r="Q221" s="7"/>
      <c r="R221" s="7"/>
    </row>
    <row r="222" spans="1:18" ht="12.75">
      <c r="A222" s="23">
        <v>1221428605</v>
      </c>
      <c r="B222" s="16" t="s">
        <v>606</v>
      </c>
      <c r="C222" s="7" t="s">
        <v>160</v>
      </c>
      <c r="D222" s="7" t="s">
        <v>161</v>
      </c>
      <c r="E222" s="182">
        <v>400000</v>
      </c>
      <c r="F222" s="11">
        <v>400000</v>
      </c>
      <c r="G222" s="11">
        <v>0</v>
      </c>
      <c r="H222" s="20" t="s">
        <v>440</v>
      </c>
      <c r="I222" s="7" t="s">
        <v>491</v>
      </c>
      <c r="J222" s="13" t="s">
        <v>159</v>
      </c>
      <c r="K222" s="22" t="s">
        <v>454</v>
      </c>
      <c r="L222" s="10"/>
      <c r="M222" s="7"/>
      <c r="N222" s="7"/>
      <c r="O222" s="7"/>
      <c r="P222" s="7"/>
      <c r="Q222" s="7"/>
      <c r="R222" s="7"/>
    </row>
    <row r="223" spans="1:18" ht="12.75">
      <c r="A223" s="23">
        <v>1221428704</v>
      </c>
      <c r="B223" s="16" t="s">
        <v>610</v>
      </c>
      <c r="C223" s="7" t="s">
        <v>40</v>
      </c>
      <c r="D223" s="7" t="s">
        <v>41</v>
      </c>
      <c r="E223" s="182">
        <v>461000</v>
      </c>
      <c r="F223" s="11">
        <v>461000</v>
      </c>
      <c r="G223" s="15">
        <v>0</v>
      </c>
      <c r="H223" s="20" t="s">
        <v>440</v>
      </c>
      <c r="I223" s="7" t="s">
        <v>470</v>
      </c>
      <c r="J223" s="3">
        <v>25368290</v>
      </c>
      <c r="K223" s="22" t="s">
        <v>446</v>
      </c>
      <c r="L223" s="19"/>
      <c r="M223" s="4"/>
      <c r="N223" s="4"/>
      <c r="O223" s="4"/>
      <c r="P223" s="4"/>
      <c r="Q223" s="4"/>
      <c r="R223" s="4"/>
    </row>
    <row r="224" spans="1:18" ht="12.75">
      <c r="A224" s="24">
        <v>1221428802</v>
      </c>
      <c r="B224" s="72" t="s">
        <v>596</v>
      </c>
      <c r="C224" s="7" t="s">
        <v>261</v>
      </c>
      <c r="D224" s="7" t="s">
        <v>262</v>
      </c>
      <c r="E224" s="183">
        <v>472000</v>
      </c>
      <c r="F224" s="12">
        <v>472000</v>
      </c>
      <c r="G224" s="15">
        <v>0</v>
      </c>
      <c r="H224" s="20" t="s">
        <v>612</v>
      </c>
      <c r="I224" s="7" t="s">
        <v>447</v>
      </c>
      <c r="J224" s="3">
        <v>27172392</v>
      </c>
      <c r="K224" s="22" t="s">
        <v>448</v>
      </c>
      <c r="L224" s="19"/>
      <c r="M224" s="4"/>
      <c r="N224" s="4"/>
      <c r="O224" s="4"/>
      <c r="P224" s="4"/>
      <c r="Q224" s="4"/>
      <c r="R224" s="4"/>
    </row>
    <row r="225" spans="1:18" ht="12.75">
      <c r="A225" s="23">
        <v>1221428407</v>
      </c>
      <c r="B225" s="16" t="s">
        <v>603</v>
      </c>
      <c r="C225" s="7" t="s">
        <v>82</v>
      </c>
      <c r="D225" s="7" t="s">
        <v>70</v>
      </c>
      <c r="E225" s="182">
        <v>500000</v>
      </c>
      <c r="F225" s="11">
        <v>500000</v>
      </c>
      <c r="G225" s="11">
        <v>0</v>
      </c>
      <c r="H225" s="20" t="s">
        <v>440</v>
      </c>
      <c r="I225" s="7" t="s">
        <v>480</v>
      </c>
      <c r="J225" s="13" t="s">
        <v>69</v>
      </c>
      <c r="K225" s="22" t="s">
        <v>452</v>
      </c>
      <c r="L225" s="19"/>
      <c r="M225" s="4"/>
      <c r="N225" s="4"/>
      <c r="O225" s="4"/>
      <c r="P225" s="4"/>
      <c r="Q225" s="4"/>
      <c r="R225" s="4"/>
    </row>
    <row r="226" spans="1:18" ht="12.75">
      <c r="A226" s="24">
        <v>1221428803</v>
      </c>
      <c r="B226" s="72" t="s">
        <v>596</v>
      </c>
      <c r="C226" s="7" t="s">
        <v>255</v>
      </c>
      <c r="D226" s="7" t="s">
        <v>263</v>
      </c>
      <c r="E226" s="183">
        <v>505000</v>
      </c>
      <c r="F226" s="12">
        <v>505000</v>
      </c>
      <c r="G226" s="15">
        <v>0</v>
      </c>
      <c r="H226" s="20" t="s">
        <v>612</v>
      </c>
      <c r="I226" s="7" t="s">
        <v>449</v>
      </c>
      <c r="J226" s="3">
        <v>25761382</v>
      </c>
      <c r="K226" s="22" t="s">
        <v>448</v>
      </c>
      <c r="L226" s="19"/>
      <c r="M226" s="4"/>
      <c r="N226" s="4"/>
      <c r="O226" s="4"/>
      <c r="P226" s="4"/>
      <c r="Q226" s="4"/>
      <c r="R226" s="4"/>
    </row>
    <row r="227" spans="1:18" ht="12.75">
      <c r="A227" s="23">
        <v>1221428613</v>
      </c>
      <c r="B227" s="16" t="s">
        <v>607</v>
      </c>
      <c r="C227" s="7" t="s">
        <v>145</v>
      </c>
      <c r="D227" s="7" t="s">
        <v>146</v>
      </c>
      <c r="E227" s="182">
        <v>525000</v>
      </c>
      <c r="F227" s="11">
        <v>525000</v>
      </c>
      <c r="G227" s="12">
        <v>0</v>
      </c>
      <c r="H227" s="20" t="s">
        <v>440</v>
      </c>
      <c r="I227" s="7" t="s">
        <v>494</v>
      </c>
      <c r="J227" s="3">
        <v>25765817</v>
      </c>
      <c r="K227" s="22" t="s">
        <v>446</v>
      </c>
      <c r="L227" s="19"/>
      <c r="M227" s="4"/>
      <c r="N227" s="4"/>
      <c r="O227" s="4"/>
      <c r="P227" s="4"/>
      <c r="Q227" s="4"/>
      <c r="R227" s="4"/>
    </row>
    <row r="228" spans="1:18" ht="12.75">
      <c r="A228" s="23">
        <v>1221428708</v>
      </c>
      <c r="B228" s="16" t="s">
        <v>610</v>
      </c>
      <c r="C228" s="7" t="s">
        <v>150</v>
      </c>
      <c r="D228" s="7" t="s">
        <v>152</v>
      </c>
      <c r="E228" s="182">
        <v>592000</v>
      </c>
      <c r="F228" s="11">
        <v>592000</v>
      </c>
      <c r="G228" s="15">
        <v>0</v>
      </c>
      <c r="H228" s="20" t="s">
        <v>440</v>
      </c>
      <c r="I228" s="7" t="s">
        <v>509</v>
      </c>
      <c r="J228" s="13" t="s">
        <v>149</v>
      </c>
      <c r="K228" s="22" t="s">
        <v>454</v>
      </c>
      <c r="L228" s="19"/>
      <c r="M228" s="4"/>
      <c r="N228" s="4"/>
      <c r="O228" s="4"/>
      <c r="P228" s="4"/>
      <c r="Q228" s="4"/>
      <c r="R228" s="4"/>
    </row>
    <row r="229" spans="1:18" ht="12.75">
      <c r="A229" s="23">
        <v>1221428402</v>
      </c>
      <c r="B229" s="16" t="s">
        <v>603</v>
      </c>
      <c r="C229" s="7" t="s">
        <v>80</v>
      </c>
      <c r="D229" s="7" t="s">
        <v>27</v>
      </c>
      <c r="E229" s="182">
        <v>630000</v>
      </c>
      <c r="F229" s="11">
        <v>630000</v>
      </c>
      <c r="G229" s="11">
        <v>0</v>
      </c>
      <c r="H229" s="20" t="s">
        <v>440</v>
      </c>
      <c r="I229" s="7" t="s">
        <v>478</v>
      </c>
      <c r="J229" s="13" t="s">
        <v>25</v>
      </c>
      <c r="K229" s="22" t="s">
        <v>452</v>
      </c>
      <c r="L229" s="19"/>
      <c r="M229" s="4"/>
      <c r="N229" s="4"/>
      <c r="O229" s="4"/>
      <c r="P229" s="4"/>
      <c r="Q229" s="4"/>
      <c r="R229" s="4"/>
    </row>
    <row r="230" spans="1:18" ht="12.75">
      <c r="A230" s="23">
        <v>1221428408</v>
      </c>
      <c r="B230" s="16" t="s">
        <v>603</v>
      </c>
      <c r="C230" s="7" t="s">
        <v>169</v>
      </c>
      <c r="D230" s="7" t="s">
        <v>140</v>
      </c>
      <c r="E230" s="182">
        <v>642000</v>
      </c>
      <c r="F230" s="11">
        <v>642000</v>
      </c>
      <c r="G230" s="11">
        <v>0</v>
      </c>
      <c r="H230" s="20" t="s">
        <v>440</v>
      </c>
      <c r="I230" s="7" t="s">
        <v>456</v>
      </c>
      <c r="J230" s="13" t="s">
        <v>139</v>
      </c>
      <c r="K230" s="22" t="s">
        <v>452</v>
      </c>
      <c r="L230" s="19"/>
      <c r="M230" s="4"/>
      <c r="N230" s="4"/>
      <c r="O230" s="4"/>
      <c r="P230" s="4"/>
      <c r="Q230" s="4"/>
      <c r="R230" s="4"/>
    </row>
    <row r="231" spans="1:18" ht="12.75">
      <c r="A231" s="23">
        <v>1221428503</v>
      </c>
      <c r="B231" s="16" t="s">
        <v>604</v>
      </c>
      <c r="C231" s="7" t="s">
        <v>64</v>
      </c>
      <c r="D231" s="7" t="s">
        <v>65</v>
      </c>
      <c r="E231" s="182">
        <v>701000</v>
      </c>
      <c r="F231" s="11">
        <v>701000</v>
      </c>
      <c r="G231" s="11">
        <v>0</v>
      </c>
      <c r="H231" s="20" t="s">
        <v>440</v>
      </c>
      <c r="I231" s="7" t="s">
        <v>481</v>
      </c>
      <c r="J231" s="3">
        <v>27891267</v>
      </c>
      <c r="K231" s="22" t="s">
        <v>446</v>
      </c>
      <c r="L231" s="19"/>
      <c r="M231" s="4"/>
      <c r="N231" s="4"/>
      <c r="O231" s="4"/>
      <c r="P231" s="4"/>
      <c r="Q231" s="4"/>
      <c r="R231" s="4"/>
    </row>
    <row r="232" spans="1:18" ht="12.75">
      <c r="A232" s="23">
        <v>1221428404</v>
      </c>
      <c r="B232" s="16" t="s">
        <v>603</v>
      </c>
      <c r="C232" s="7" t="s">
        <v>81</v>
      </c>
      <c r="D232" s="7" t="s">
        <v>33</v>
      </c>
      <c r="E232" s="182">
        <v>711000</v>
      </c>
      <c r="F232" s="11">
        <v>711000</v>
      </c>
      <c r="G232" s="11">
        <v>0</v>
      </c>
      <c r="H232" s="20" t="s">
        <v>440</v>
      </c>
      <c r="I232" s="7" t="s">
        <v>482</v>
      </c>
      <c r="J232" s="13" t="s">
        <v>32</v>
      </c>
      <c r="K232" s="22" t="s">
        <v>452</v>
      </c>
      <c r="L232" s="19"/>
      <c r="M232" s="4"/>
      <c r="N232" s="4"/>
      <c r="O232" s="4"/>
      <c r="P232" s="4"/>
      <c r="Q232" s="4"/>
      <c r="R232" s="4"/>
    </row>
    <row r="233" spans="1:18" ht="12.75">
      <c r="A233" s="23">
        <v>1221428501</v>
      </c>
      <c r="B233" s="16" t="s">
        <v>604</v>
      </c>
      <c r="C233" s="7" t="s">
        <v>58</v>
      </c>
      <c r="D233" s="7" t="s">
        <v>56</v>
      </c>
      <c r="E233" s="182">
        <v>820000</v>
      </c>
      <c r="F233" s="11">
        <v>820000</v>
      </c>
      <c r="G233" s="11">
        <v>0</v>
      </c>
      <c r="H233" s="20" t="s">
        <v>440</v>
      </c>
      <c r="I233" s="7" t="s">
        <v>473</v>
      </c>
      <c r="J233" s="3">
        <v>11631384</v>
      </c>
      <c r="K233" s="22" t="s">
        <v>460</v>
      </c>
      <c r="L233" s="19"/>
      <c r="M233" s="4"/>
      <c r="N233" s="4"/>
      <c r="O233" s="4"/>
      <c r="P233" s="4"/>
      <c r="Q233" s="4"/>
      <c r="R233" s="4"/>
    </row>
    <row r="234" spans="1:18" ht="12.75">
      <c r="A234" s="23">
        <v>1221428614</v>
      </c>
      <c r="B234" s="16" t="s">
        <v>608</v>
      </c>
      <c r="C234" s="7" t="s">
        <v>17</v>
      </c>
      <c r="D234" s="7" t="s">
        <v>15</v>
      </c>
      <c r="E234" s="182">
        <v>870000</v>
      </c>
      <c r="F234" s="11">
        <v>870000</v>
      </c>
      <c r="G234" s="12">
        <v>0</v>
      </c>
      <c r="H234" s="20" t="s">
        <v>440</v>
      </c>
      <c r="I234" s="7" t="s">
        <v>451</v>
      </c>
      <c r="J234" s="3">
        <v>49969897</v>
      </c>
      <c r="K234" s="22" t="s">
        <v>454</v>
      </c>
      <c r="L234" s="19"/>
      <c r="M234" s="4"/>
      <c r="N234" s="4"/>
      <c r="O234" s="4"/>
      <c r="P234" s="4"/>
      <c r="Q234" s="4"/>
      <c r="R234" s="4"/>
    </row>
    <row r="235" spans="1:18" ht="12.75">
      <c r="A235" s="23">
        <v>1221428702</v>
      </c>
      <c r="B235" s="16" t="s">
        <v>610</v>
      </c>
      <c r="C235" s="7" t="s">
        <v>85</v>
      </c>
      <c r="D235" s="7" t="s">
        <v>39</v>
      </c>
      <c r="E235" s="182">
        <v>876000</v>
      </c>
      <c r="F235" s="11">
        <v>876000</v>
      </c>
      <c r="G235" s="15">
        <v>0</v>
      </c>
      <c r="H235" s="20" t="s">
        <v>440</v>
      </c>
      <c r="I235" s="7" t="s">
        <v>455</v>
      </c>
      <c r="J235" s="13" t="s">
        <v>38</v>
      </c>
      <c r="K235" s="22" t="s">
        <v>452</v>
      </c>
      <c r="L235" s="19"/>
      <c r="M235" s="4"/>
      <c r="N235" s="4"/>
      <c r="O235" s="4"/>
      <c r="P235" s="4"/>
      <c r="Q235" s="4"/>
      <c r="R235" s="4"/>
    </row>
    <row r="236" spans="1:18" ht="12.75">
      <c r="A236" s="23">
        <v>1221428707</v>
      </c>
      <c r="B236" s="16" t="s">
        <v>610</v>
      </c>
      <c r="C236" s="7" t="s">
        <v>138</v>
      </c>
      <c r="D236" s="7" t="s">
        <v>135</v>
      </c>
      <c r="E236" s="182">
        <v>892000</v>
      </c>
      <c r="F236" s="11">
        <v>892000</v>
      </c>
      <c r="G236" s="15">
        <v>0</v>
      </c>
      <c r="H236" s="20" t="s">
        <v>440</v>
      </c>
      <c r="I236" s="7" t="s">
        <v>507</v>
      </c>
      <c r="J236" s="13" t="s">
        <v>134</v>
      </c>
      <c r="K236" s="22" t="s">
        <v>452</v>
      </c>
      <c r="L236" s="19"/>
      <c r="M236" s="4"/>
      <c r="N236" s="4"/>
      <c r="O236" s="4"/>
      <c r="P236" s="4"/>
      <c r="Q236" s="4"/>
      <c r="R236" s="4"/>
    </row>
    <row r="237" spans="1:18" ht="12.75">
      <c r="A237" s="23">
        <v>1221428401</v>
      </c>
      <c r="B237" s="16" t="s">
        <v>603</v>
      </c>
      <c r="C237" s="7" t="s">
        <v>78</v>
      </c>
      <c r="D237" s="7" t="s">
        <v>26</v>
      </c>
      <c r="E237" s="182">
        <v>911000</v>
      </c>
      <c r="F237" s="11">
        <v>911000</v>
      </c>
      <c r="G237" s="11">
        <v>0</v>
      </c>
      <c r="H237" s="20" t="s">
        <v>440</v>
      </c>
      <c r="I237" s="7" t="s">
        <v>500</v>
      </c>
      <c r="J237" s="13"/>
      <c r="K237" s="22" t="s">
        <v>452</v>
      </c>
      <c r="L237" s="19"/>
      <c r="M237" s="4"/>
      <c r="N237" s="4"/>
      <c r="O237" s="4"/>
      <c r="P237" s="4"/>
      <c r="Q237" s="4"/>
      <c r="R237" s="4"/>
    </row>
    <row r="238" spans="1:18" ht="12.75">
      <c r="A238" s="24">
        <v>1221428902</v>
      </c>
      <c r="B238" s="72" t="s">
        <v>597</v>
      </c>
      <c r="C238" s="7" t="s">
        <v>297</v>
      </c>
      <c r="D238" s="7" t="s">
        <v>298</v>
      </c>
      <c r="E238" s="183">
        <v>994000</v>
      </c>
      <c r="F238" s="11">
        <v>994000</v>
      </c>
      <c r="G238" s="15">
        <v>0</v>
      </c>
      <c r="H238" s="20" t="s">
        <v>612</v>
      </c>
      <c r="I238" s="7" t="s">
        <v>442</v>
      </c>
      <c r="J238" s="3">
        <v>69056391</v>
      </c>
      <c r="K238" s="22" t="s">
        <v>448</v>
      </c>
      <c r="L238" s="19"/>
      <c r="M238" s="4"/>
      <c r="N238" s="4"/>
      <c r="O238" s="4"/>
      <c r="P238" s="4"/>
      <c r="Q238" s="4"/>
      <c r="R238" s="4"/>
    </row>
    <row r="239" spans="1:18" ht="12.75">
      <c r="A239" s="23">
        <v>1221428403</v>
      </c>
      <c r="B239" s="16" t="s">
        <v>603</v>
      </c>
      <c r="C239" s="7" t="s">
        <v>79</v>
      </c>
      <c r="D239" s="7" t="s">
        <v>29</v>
      </c>
      <c r="E239" s="182">
        <v>1039000</v>
      </c>
      <c r="F239" s="11">
        <v>1039000</v>
      </c>
      <c r="G239" s="11">
        <v>0</v>
      </c>
      <c r="H239" s="20" t="s">
        <v>440</v>
      </c>
      <c r="I239" s="7" t="s">
        <v>472</v>
      </c>
      <c r="J239" s="13" t="s">
        <v>28</v>
      </c>
      <c r="K239" s="22" t="s">
        <v>452</v>
      </c>
      <c r="L239" s="19"/>
      <c r="M239" s="4"/>
      <c r="N239" s="4"/>
      <c r="O239" s="4"/>
      <c r="P239" s="4"/>
      <c r="Q239" s="4"/>
      <c r="R239" s="4"/>
    </row>
    <row r="240" spans="1:18" ht="12.75">
      <c r="A240" s="23">
        <v>1221428903</v>
      </c>
      <c r="B240" s="16" t="s">
        <v>611</v>
      </c>
      <c r="C240" s="7" t="s">
        <v>162</v>
      </c>
      <c r="D240" s="7" t="s">
        <v>163</v>
      </c>
      <c r="E240" s="182">
        <v>1300000</v>
      </c>
      <c r="F240" s="11">
        <v>1300000</v>
      </c>
      <c r="G240" s="15">
        <v>0</v>
      </c>
      <c r="H240" s="20" t="s">
        <v>440</v>
      </c>
      <c r="I240" s="7" t="s">
        <v>442</v>
      </c>
      <c r="J240" s="13" t="s">
        <v>164</v>
      </c>
      <c r="K240" s="22" t="s">
        <v>443</v>
      </c>
      <c r="L240" s="19"/>
      <c r="M240" s="4"/>
      <c r="N240" s="4"/>
      <c r="O240" s="4"/>
      <c r="P240" s="4"/>
      <c r="Q240" s="4"/>
      <c r="R240" s="4"/>
    </row>
    <row r="241" spans="1:18" ht="12.75">
      <c r="A241" s="23">
        <v>1221428406</v>
      </c>
      <c r="B241" s="16" t="s">
        <v>603</v>
      </c>
      <c r="C241" s="7" t="s">
        <v>74</v>
      </c>
      <c r="D241" s="7" t="s">
        <v>36</v>
      </c>
      <c r="E241" s="182">
        <v>1500000</v>
      </c>
      <c r="F241" s="11">
        <v>1500000</v>
      </c>
      <c r="G241" s="11">
        <v>0</v>
      </c>
      <c r="H241" s="20" t="s">
        <v>440</v>
      </c>
      <c r="I241" s="7" t="s">
        <v>444</v>
      </c>
      <c r="J241" s="13" t="s">
        <v>9</v>
      </c>
      <c r="K241" s="22" t="s">
        <v>452</v>
      </c>
      <c r="L241" s="19"/>
      <c r="M241" s="4"/>
      <c r="N241" s="4"/>
      <c r="O241" s="4"/>
      <c r="P241" s="4"/>
      <c r="Q241" s="4"/>
      <c r="R241" s="4"/>
    </row>
    <row r="242" spans="1:18" ht="12.75">
      <c r="A242" s="23">
        <v>1221428504</v>
      </c>
      <c r="B242" s="16" t="s">
        <v>604</v>
      </c>
      <c r="C242" s="7" t="s">
        <v>66</v>
      </c>
      <c r="D242" s="7" t="s">
        <v>67</v>
      </c>
      <c r="E242" s="182">
        <v>1571000</v>
      </c>
      <c r="F242" s="11">
        <v>1571000</v>
      </c>
      <c r="G242" s="11">
        <v>0</v>
      </c>
      <c r="H242" s="20" t="s">
        <v>440</v>
      </c>
      <c r="I242" s="7" t="s">
        <v>482</v>
      </c>
      <c r="J242" s="3" t="s">
        <v>645</v>
      </c>
      <c r="K242" s="22" t="s">
        <v>460</v>
      </c>
      <c r="L242" s="19"/>
      <c r="M242" s="4"/>
      <c r="N242" s="4"/>
      <c r="O242" s="4"/>
      <c r="P242" s="4"/>
      <c r="Q242" s="4"/>
      <c r="R242" s="4"/>
    </row>
    <row r="243" spans="1:18" ht="12.75">
      <c r="A243" s="23">
        <v>1221428701</v>
      </c>
      <c r="B243" s="16" t="s">
        <v>610</v>
      </c>
      <c r="C243" s="7" t="s">
        <v>609</v>
      </c>
      <c r="D243" s="7" t="s">
        <v>24</v>
      </c>
      <c r="E243" s="182">
        <f>F243-G243</f>
        <v>1697000</v>
      </c>
      <c r="F243" s="11">
        <v>1800000</v>
      </c>
      <c r="G243" s="11">
        <v>103000</v>
      </c>
      <c r="H243" s="20" t="s">
        <v>440</v>
      </c>
      <c r="I243" s="7" t="s">
        <v>479</v>
      </c>
      <c r="J243" s="13" t="s">
        <v>23</v>
      </c>
      <c r="K243" s="22" t="s">
        <v>452</v>
      </c>
      <c r="L243" s="19"/>
      <c r="M243" s="4"/>
      <c r="N243" s="4"/>
      <c r="O243" s="4"/>
      <c r="P243" s="4"/>
      <c r="Q243" s="4"/>
      <c r="R243" s="4"/>
    </row>
    <row r="244" spans="1:18" ht="12.75">
      <c r="A244" s="23">
        <v>1221428609</v>
      </c>
      <c r="B244" s="16" t="s">
        <v>607</v>
      </c>
      <c r="C244" s="7" t="s">
        <v>50</v>
      </c>
      <c r="D244" s="7" t="s">
        <v>51</v>
      </c>
      <c r="E244" s="182">
        <f>F244-G244</f>
        <v>1774177.94</v>
      </c>
      <c r="F244" s="11">
        <v>1960000</v>
      </c>
      <c r="G244" s="11">
        <v>185822.06</v>
      </c>
      <c r="H244" s="20" t="s">
        <v>440</v>
      </c>
      <c r="I244" s="7" t="s">
        <v>477</v>
      </c>
      <c r="J244" s="3">
        <v>26423367</v>
      </c>
      <c r="K244" s="22" t="s">
        <v>454</v>
      </c>
      <c r="L244" s="19"/>
      <c r="M244" s="4"/>
      <c r="N244" s="4"/>
      <c r="O244" s="4"/>
      <c r="P244" s="4"/>
      <c r="Q244" s="4"/>
      <c r="R244" s="4"/>
    </row>
    <row r="245" spans="1:18" ht="12.75">
      <c r="A245" s="23">
        <v>1221428703</v>
      </c>
      <c r="B245" s="16" t="s">
        <v>610</v>
      </c>
      <c r="C245" s="1" t="s">
        <v>517</v>
      </c>
      <c r="D245" s="7" t="s">
        <v>37</v>
      </c>
      <c r="E245" s="182">
        <v>1800000</v>
      </c>
      <c r="F245" s="11">
        <v>1800000</v>
      </c>
      <c r="G245" s="15">
        <v>0</v>
      </c>
      <c r="H245" s="20" t="s">
        <v>440</v>
      </c>
      <c r="I245" s="7" t="s">
        <v>502</v>
      </c>
      <c r="J245" s="3">
        <v>75059151</v>
      </c>
      <c r="K245" s="22" t="s">
        <v>443</v>
      </c>
      <c r="L245" s="19"/>
      <c r="M245" s="4"/>
      <c r="N245" s="4"/>
      <c r="O245" s="4"/>
      <c r="P245" s="4"/>
      <c r="Q245" s="4"/>
      <c r="R245" s="4"/>
    </row>
    <row r="246" spans="1:18" ht="12.75">
      <c r="A246" s="23">
        <v>1221428507</v>
      </c>
      <c r="B246" s="16" t="s">
        <v>605</v>
      </c>
      <c r="C246" s="7" t="s">
        <v>60</v>
      </c>
      <c r="D246" s="7" t="s">
        <v>61</v>
      </c>
      <c r="E246" s="182">
        <v>2010000</v>
      </c>
      <c r="F246" s="11">
        <v>2010000</v>
      </c>
      <c r="G246" s="11">
        <v>0</v>
      </c>
      <c r="H246" s="20" t="s">
        <v>440</v>
      </c>
      <c r="I246" s="7" t="s">
        <v>465</v>
      </c>
      <c r="J246" s="3">
        <v>26784611</v>
      </c>
      <c r="K246" s="22" t="s">
        <v>446</v>
      </c>
      <c r="L246" s="19"/>
      <c r="M246" s="4"/>
      <c r="N246" s="4"/>
      <c r="O246" s="4"/>
      <c r="P246" s="4"/>
      <c r="Q246" s="4"/>
      <c r="R246" s="4"/>
    </row>
    <row r="247" spans="1:18" ht="12.75">
      <c r="A247" s="23">
        <v>1221428610</v>
      </c>
      <c r="B247" s="16" t="s">
        <v>607</v>
      </c>
      <c r="C247" s="7" t="s">
        <v>52</v>
      </c>
      <c r="D247" s="7" t="s">
        <v>53</v>
      </c>
      <c r="E247" s="182">
        <v>2298000</v>
      </c>
      <c r="F247" s="11">
        <v>2298000</v>
      </c>
      <c r="G247" s="12">
        <v>0</v>
      </c>
      <c r="H247" s="20" t="s">
        <v>440</v>
      </c>
      <c r="I247" s="7" t="s">
        <v>478</v>
      </c>
      <c r="J247" s="16">
        <v>25623150</v>
      </c>
      <c r="K247" s="22" t="s">
        <v>446</v>
      </c>
      <c r="L247" s="19"/>
      <c r="M247" s="4"/>
      <c r="N247" s="4"/>
      <c r="O247" s="4"/>
      <c r="P247" s="4"/>
      <c r="Q247" s="4"/>
      <c r="R247" s="4"/>
    </row>
    <row r="248" spans="1:18" ht="12.75">
      <c r="A248" s="23">
        <v>1221428608</v>
      </c>
      <c r="B248" s="16" t="s">
        <v>607</v>
      </c>
      <c r="C248" s="7" t="s">
        <v>48</v>
      </c>
      <c r="D248" s="7" t="s">
        <v>49</v>
      </c>
      <c r="E248" s="182">
        <v>2392000</v>
      </c>
      <c r="F248" s="11">
        <v>2392000</v>
      </c>
      <c r="G248" s="11">
        <v>0</v>
      </c>
      <c r="H248" s="20" t="s">
        <v>440</v>
      </c>
      <c r="I248" s="7" t="s">
        <v>476</v>
      </c>
      <c r="J248" s="3">
        <v>16343409</v>
      </c>
      <c r="K248" s="22" t="s">
        <v>454</v>
      </c>
      <c r="L248" s="19"/>
      <c r="M248" s="4"/>
      <c r="N248" s="4"/>
      <c r="O248" s="4"/>
      <c r="P248" s="4"/>
      <c r="Q248" s="4"/>
      <c r="R248" s="4"/>
    </row>
    <row r="249" spans="1:18" ht="12.75">
      <c r="A249" s="23">
        <v>1221428611</v>
      </c>
      <c r="B249" s="16" t="s">
        <v>607</v>
      </c>
      <c r="C249" s="7" t="s">
        <v>128</v>
      </c>
      <c r="D249" s="7" t="s">
        <v>129</v>
      </c>
      <c r="E249" s="182">
        <v>2813000</v>
      </c>
      <c r="F249" s="11">
        <v>2813000</v>
      </c>
      <c r="G249" s="12">
        <v>0</v>
      </c>
      <c r="H249" s="20" t="s">
        <v>440</v>
      </c>
      <c r="I249" s="7" t="s">
        <v>482</v>
      </c>
      <c r="J249" s="3">
        <v>64610276</v>
      </c>
      <c r="K249" s="22" t="s">
        <v>454</v>
      </c>
      <c r="L249" s="19"/>
      <c r="M249" s="4"/>
      <c r="N249" s="4"/>
      <c r="O249" s="4"/>
      <c r="P249" s="4"/>
      <c r="Q249" s="4"/>
      <c r="R249" s="4"/>
    </row>
    <row r="250" spans="1:18" ht="12.75">
      <c r="A250" s="23">
        <v>1221428502</v>
      </c>
      <c r="B250" s="16" t="s">
        <v>604</v>
      </c>
      <c r="C250" s="7" t="s">
        <v>57</v>
      </c>
      <c r="D250" s="7" t="s">
        <v>59</v>
      </c>
      <c r="E250" s="182">
        <v>3000000</v>
      </c>
      <c r="F250" s="11">
        <v>3000000</v>
      </c>
      <c r="G250" s="11">
        <v>0</v>
      </c>
      <c r="H250" s="20" t="s">
        <v>440</v>
      </c>
      <c r="I250" s="7" t="s">
        <v>474</v>
      </c>
      <c r="J250" s="3">
        <v>47771721</v>
      </c>
      <c r="K250" s="22" t="s">
        <v>460</v>
      </c>
      <c r="L250" s="19"/>
      <c r="M250" s="4"/>
      <c r="N250" s="4"/>
      <c r="O250" s="4"/>
      <c r="P250" s="4"/>
      <c r="Q250" s="4"/>
      <c r="R250" s="4"/>
    </row>
    <row r="251" spans="1:18" ht="12.75">
      <c r="A251" s="23">
        <v>1221428612</v>
      </c>
      <c r="B251" s="16" t="s">
        <v>607</v>
      </c>
      <c r="C251" s="7" t="s">
        <v>136</v>
      </c>
      <c r="D251" s="7" t="s">
        <v>137</v>
      </c>
      <c r="E251" s="182">
        <v>3290000</v>
      </c>
      <c r="F251" s="11">
        <v>3290000</v>
      </c>
      <c r="G251" s="12">
        <v>0</v>
      </c>
      <c r="H251" s="20" t="s">
        <v>440</v>
      </c>
      <c r="I251" s="7" t="s">
        <v>491</v>
      </c>
      <c r="J251" s="3">
        <v>49100262</v>
      </c>
      <c r="K251" s="22" t="s">
        <v>454</v>
      </c>
      <c r="L251" s="19"/>
      <c r="M251" s="4"/>
      <c r="N251" s="4"/>
      <c r="O251" s="4"/>
      <c r="P251" s="4"/>
      <c r="Q251" s="4"/>
      <c r="R251" s="4"/>
    </row>
    <row r="252" spans="1:18" s="55" customFormat="1" ht="27" customHeight="1" thickBot="1">
      <c r="A252" s="186" t="s">
        <v>616</v>
      </c>
      <c r="B252" s="187"/>
      <c r="C252" s="187"/>
      <c r="D252" s="188"/>
      <c r="E252" s="189">
        <f>SUM(E3:E251)</f>
        <v>59354850.94</v>
      </c>
      <c r="F252" s="190"/>
      <c r="G252" s="190"/>
      <c r="H252" s="190"/>
      <c r="I252" s="190"/>
      <c r="J252" s="191"/>
      <c r="K252" s="192"/>
      <c r="L252" s="54"/>
      <c r="M252" s="54"/>
      <c r="N252" s="54"/>
      <c r="O252" s="54"/>
      <c r="P252" s="54"/>
      <c r="Q252" s="54"/>
      <c r="R252" s="54"/>
    </row>
  </sheetData>
  <sheetProtection/>
  <mergeCells count="10">
    <mergeCell ref="J1:J2"/>
    <mergeCell ref="K1:K2"/>
    <mergeCell ref="A252:D252"/>
    <mergeCell ref="E252:J252"/>
    <mergeCell ref="A1:A2"/>
    <mergeCell ref="B1:B2"/>
    <mergeCell ref="C1:D1"/>
    <mergeCell ref="E1:G1"/>
    <mergeCell ref="H1:H2"/>
    <mergeCell ref="I1:I2"/>
  </mergeCells>
  <printOptions/>
  <pageMargins left="0.55" right="0.38" top="0.7874015748031497" bottom="0.7874015748031497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8" sqref="C18"/>
    </sheetView>
  </sheetViews>
  <sheetFormatPr defaultColWidth="9.00390625" defaultRowHeight="12.75"/>
  <cols>
    <col min="1" max="1" width="12.75390625" style="5" customWidth="1"/>
    <col min="2" max="2" width="4.875" style="9" customWidth="1"/>
    <col min="3" max="3" width="36.25390625" style="5" customWidth="1"/>
    <col min="4" max="4" width="39.25390625" style="5" customWidth="1"/>
    <col min="5" max="5" width="12.25390625" style="197" customWidth="1"/>
    <col min="6" max="6" width="12.75390625" style="17" hidden="1" customWidth="1"/>
    <col min="7" max="7" width="11.75390625" style="17" hidden="1" customWidth="1"/>
    <col min="8" max="8" width="5.125" style="18" customWidth="1"/>
    <col min="9" max="9" width="8.875" style="5" customWidth="1"/>
    <col min="10" max="10" width="11.125" style="5" customWidth="1"/>
    <col min="11" max="11" width="57.75390625" style="5" customWidth="1"/>
    <col min="12" max="12" width="15.375" style="5" customWidth="1"/>
    <col min="13" max="13" width="15.625" style="5" customWidth="1"/>
    <col min="14" max="17" width="19.00390625" style="5" customWidth="1"/>
    <col min="18" max="21" width="9.125" style="5" customWidth="1"/>
    <col min="22" max="22" width="12.125" style="5" customWidth="1"/>
    <col min="23" max="23" width="16.125" style="5" customWidth="1"/>
    <col min="24" max="24" width="9.125" style="5" customWidth="1"/>
    <col min="25" max="25" width="36.75390625" style="5" customWidth="1"/>
    <col min="26" max="16384" width="9.125" style="5" customWidth="1"/>
  </cols>
  <sheetData>
    <row r="1" spans="1:11" ht="22.5" customHeight="1">
      <c r="A1" s="43" t="s">
        <v>0</v>
      </c>
      <c r="B1" s="34" t="s">
        <v>172</v>
      </c>
      <c r="C1" s="39" t="s">
        <v>615</v>
      </c>
      <c r="D1" s="40"/>
      <c r="E1" s="33" t="s">
        <v>175</v>
      </c>
      <c r="F1" s="33"/>
      <c r="G1" s="33"/>
      <c r="H1" s="198" t="s">
        <v>176</v>
      </c>
      <c r="I1" s="37" t="s">
        <v>614</v>
      </c>
      <c r="J1" s="37" t="s">
        <v>178</v>
      </c>
      <c r="K1" s="31" t="s">
        <v>441</v>
      </c>
    </row>
    <row r="2" spans="1:11" s="47" customFormat="1" ht="23.25" customHeight="1" thickBot="1">
      <c r="A2" s="44"/>
      <c r="B2" s="35"/>
      <c r="C2" s="45" t="s">
        <v>173</v>
      </c>
      <c r="D2" s="45" t="s">
        <v>174</v>
      </c>
      <c r="E2" s="193" t="s">
        <v>170</v>
      </c>
      <c r="F2" s="46" t="s">
        <v>177</v>
      </c>
      <c r="G2" s="46" t="s">
        <v>166</v>
      </c>
      <c r="H2" s="199"/>
      <c r="I2" s="36"/>
      <c r="J2" s="38"/>
      <c r="K2" s="32"/>
    </row>
    <row r="3" spans="1:11" ht="13.5" thickTop="1">
      <c r="A3" s="68">
        <v>1221428301</v>
      </c>
      <c r="B3" s="224" t="s">
        <v>599</v>
      </c>
      <c r="C3" s="25" t="s">
        <v>72</v>
      </c>
      <c r="D3" s="25" t="s">
        <v>6</v>
      </c>
      <c r="E3" s="194">
        <v>50000</v>
      </c>
      <c r="F3" s="26">
        <v>50000</v>
      </c>
      <c r="G3" s="26">
        <v>0</v>
      </c>
      <c r="H3" s="200" t="s">
        <v>440</v>
      </c>
      <c r="I3" s="25" t="s">
        <v>491</v>
      </c>
      <c r="J3" s="69" t="s">
        <v>5</v>
      </c>
      <c r="K3" s="30" t="s">
        <v>452</v>
      </c>
    </row>
    <row r="4" spans="1:11" ht="12.75">
      <c r="A4" s="23">
        <v>1221428302</v>
      </c>
      <c r="B4" s="220" t="s">
        <v>599</v>
      </c>
      <c r="C4" s="7" t="s">
        <v>73</v>
      </c>
      <c r="D4" s="7" t="s">
        <v>8</v>
      </c>
      <c r="E4" s="195">
        <v>247000</v>
      </c>
      <c r="F4" s="11">
        <v>247000</v>
      </c>
      <c r="G4" s="11">
        <v>0</v>
      </c>
      <c r="H4" s="201" t="s">
        <v>440</v>
      </c>
      <c r="I4" s="7" t="s">
        <v>470</v>
      </c>
      <c r="J4" s="13" t="s">
        <v>7</v>
      </c>
      <c r="K4" s="22" t="s">
        <v>452</v>
      </c>
    </row>
    <row r="5" spans="1:11" ht="12.75">
      <c r="A5" s="23">
        <v>1221428303</v>
      </c>
      <c r="B5" s="220" t="s">
        <v>599</v>
      </c>
      <c r="C5" s="7" t="s">
        <v>617</v>
      </c>
      <c r="D5" s="7" t="s">
        <v>10</v>
      </c>
      <c r="E5" s="195">
        <v>145000</v>
      </c>
      <c r="F5" s="11">
        <v>145000</v>
      </c>
      <c r="G5" s="11">
        <v>0</v>
      </c>
      <c r="H5" s="201" t="s">
        <v>440</v>
      </c>
      <c r="I5" s="7" t="s">
        <v>444</v>
      </c>
      <c r="J5" s="13" t="s">
        <v>9</v>
      </c>
      <c r="K5" s="22" t="s">
        <v>452</v>
      </c>
    </row>
    <row r="6" spans="1:11" ht="12.75">
      <c r="A6" s="23">
        <v>1221428304</v>
      </c>
      <c r="B6" s="220" t="s">
        <v>599</v>
      </c>
      <c r="C6" s="7" t="s">
        <v>75</v>
      </c>
      <c r="D6" s="7" t="s">
        <v>12</v>
      </c>
      <c r="E6" s="195">
        <v>223000</v>
      </c>
      <c r="F6" s="11">
        <v>223000</v>
      </c>
      <c r="G6" s="11">
        <v>0</v>
      </c>
      <c r="H6" s="201" t="s">
        <v>440</v>
      </c>
      <c r="I6" s="7" t="s">
        <v>492</v>
      </c>
      <c r="J6" s="13" t="s">
        <v>11</v>
      </c>
      <c r="K6" s="22" t="s">
        <v>452</v>
      </c>
    </row>
    <row r="7" spans="1:11" ht="12.75">
      <c r="A7" s="23">
        <v>1221428305</v>
      </c>
      <c r="B7" s="220" t="s">
        <v>600</v>
      </c>
      <c r="C7" s="7" t="s">
        <v>19</v>
      </c>
      <c r="D7" s="7" t="s">
        <v>20</v>
      </c>
      <c r="E7" s="195">
        <v>75000</v>
      </c>
      <c r="F7" s="11">
        <v>75000</v>
      </c>
      <c r="G7" s="11">
        <v>0</v>
      </c>
      <c r="H7" s="201" t="s">
        <v>440</v>
      </c>
      <c r="I7" s="7" t="s">
        <v>457</v>
      </c>
      <c r="J7" s="3">
        <v>27692841</v>
      </c>
      <c r="K7" s="22" t="s">
        <v>446</v>
      </c>
    </row>
    <row r="8" spans="1:11" ht="12.75">
      <c r="A8" s="23">
        <v>1221428306</v>
      </c>
      <c r="B8" s="220" t="s">
        <v>600</v>
      </c>
      <c r="C8" s="7" t="s">
        <v>21</v>
      </c>
      <c r="D8" s="7" t="s">
        <v>22</v>
      </c>
      <c r="E8" s="195">
        <v>100000</v>
      </c>
      <c r="F8" s="11">
        <v>100000</v>
      </c>
      <c r="G8" s="11">
        <v>0</v>
      </c>
      <c r="H8" s="201" t="s">
        <v>440</v>
      </c>
      <c r="I8" s="7" t="s">
        <v>503</v>
      </c>
      <c r="J8" s="3">
        <v>25035207</v>
      </c>
      <c r="K8" s="22" t="s">
        <v>454</v>
      </c>
    </row>
    <row r="9" spans="1:18" ht="12.75">
      <c r="A9" s="23">
        <v>1221428307</v>
      </c>
      <c r="B9" s="220" t="s">
        <v>600</v>
      </c>
      <c r="C9" s="1" t="s">
        <v>31</v>
      </c>
      <c r="D9" s="7" t="s">
        <v>30</v>
      </c>
      <c r="E9" s="195">
        <v>100000</v>
      </c>
      <c r="F9" s="11">
        <v>100000</v>
      </c>
      <c r="G9" s="11">
        <v>0</v>
      </c>
      <c r="H9" s="201" t="s">
        <v>440</v>
      </c>
      <c r="I9" s="7" t="s">
        <v>451</v>
      </c>
      <c r="J9" s="16">
        <v>70938334</v>
      </c>
      <c r="K9" s="22" t="s">
        <v>467</v>
      </c>
      <c r="L9" s="6"/>
      <c r="M9" s="6"/>
      <c r="N9" s="6"/>
      <c r="O9" s="6"/>
      <c r="P9" s="6"/>
      <c r="Q9" s="6"/>
      <c r="R9" s="6"/>
    </row>
    <row r="10" spans="1:18" ht="12.75">
      <c r="A10" s="23">
        <v>1221428308</v>
      </c>
      <c r="B10" s="220" t="s">
        <v>601</v>
      </c>
      <c r="C10" s="7" t="s">
        <v>515</v>
      </c>
      <c r="D10" s="7" t="s">
        <v>2</v>
      </c>
      <c r="E10" s="195">
        <v>105000</v>
      </c>
      <c r="F10" s="11">
        <v>105000</v>
      </c>
      <c r="G10" s="11">
        <v>0</v>
      </c>
      <c r="H10" s="201" t="s">
        <v>440</v>
      </c>
      <c r="I10" s="7" t="s">
        <v>493</v>
      </c>
      <c r="J10" s="13" t="s">
        <v>1</v>
      </c>
      <c r="K10" s="22" t="s">
        <v>443</v>
      </c>
      <c r="L10" s="6"/>
      <c r="M10" s="6"/>
      <c r="N10" s="6"/>
      <c r="O10" s="6"/>
      <c r="P10" s="6"/>
      <c r="Q10" s="6"/>
      <c r="R10" s="6"/>
    </row>
    <row r="11" spans="1:18" ht="12.75">
      <c r="A11" s="23">
        <v>1221428309</v>
      </c>
      <c r="B11" s="220" t="s">
        <v>601</v>
      </c>
      <c r="C11" s="7" t="s">
        <v>76</v>
      </c>
      <c r="D11" s="7" t="s">
        <v>2</v>
      </c>
      <c r="E11" s="195">
        <v>135000</v>
      </c>
      <c r="F11" s="11">
        <v>135000</v>
      </c>
      <c r="G11" s="11">
        <v>0</v>
      </c>
      <c r="H11" s="201" t="s">
        <v>440</v>
      </c>
      <c r="I11" s="7" t="s">
        <v>442</v>
      </c>
      <c r="J11" s="13" t="s">
        <v>3</v>
      </c>
      <c r="K11" s="22" t="s">
        <v>452</v>
      </c>
      <c r="L11" s="6"/>
      <c r="M11" s="6"/>
      <c r="N11" s="6"/>
      <c r="O11" s="6"/>
      <c r="P11" s="6"/>
      <c r="Q11" s="6"/>
      <c r="R11" s="6"/>
    </row>
    <row r="12" spans="1:18" ht="12.75">
      <c r="A12" s="23">
        <v>1221428310</v>
      </c>
      <c r="B12" s="220" t="s">
        <v>601</v>
      </c>
      <c r="C12" s="7" t="s">
        <v>77</v>
      </c>
      <c r="D12" s="7" t="s">
        <v>2</v>
      </c>
      <c r="E12" s="195">
        <v>120000</v>
      </c>
      <c r="F12" s="11">
        <v>120000</v>
      </c>
      <c r="G12" s="11">
        <v>0</v>
      </c>
      <c r="H12" s="201" t="s">
        <v>440</v>
      </c>
      <c r="I12" s="7" t="s">
        <v>494</v>
      </c>
      <c r="J12" s="13" t="s">
        <v>4</v>
      </c>
      <c r="K12" s="22" t="s">
        <v>452</v>
      </c>
      <c r="L12" s="6"/>
      <c r="M12" s="6"/>
      <c r="N12" s="6"/>
      <c r="O12" s="6"/>
      <c r="P12" s="6"/>
      <c r="Q12" s="6"/>
      <c r="R12" s="6"/>
    </row>
    <row r="13" spans="1:18" ht="12.75">
      <c r="A13" s="23">
        <v>1221428314</v>
      </c>
      <c r="B13" s="220" t="s">
        <v>602</v>
      </c>
      <c r="C13" s="7" t="s">
        <v>516</v>
      </c>
      <c r="D13" s="7" t="s">
        <v>13</v>
      </c>
      <c r="E13" s="195">
        <v>252000</v>
      </c>
      <c r="F13" s="11">
        <v>252000</v>
      </c>
      <c r="G13" s="11">
        <v>0</v>
      </c>
      <c r="H13" s="201" t="s">
        <v>440</v>
      </c>
      <c r="I13" s="7" t="s">
        <v>459</v>
      </c>
      <c r="J13" s="3">
        <v>61385417</v>
      </c>
      <c r="K13" s="22" t="s">
        <v>443</v>
      </c>
      <c r="L13" s="6"/>
      <c r="M13" s="6"/>
      <c r="N13" s="6"/>
      <c r="O13" s="6"/>
      <c r="P13" s="6"/>
      <c r="Q13" s="6"/>
      <c r="R13" s="6"/>
    </row>
    <row r="14" spans="1:18" ht="12.75">
      <c r="A14" s="23">
        <v>1221428315</v>
      </c>
      <c r="B14" s="220" t="s">
        <v>602</v>
      </c>
      <c r="C14" s="7" t="s">
        <v>171</v>
      </c>
      <c r="D14" s="7" t="s">
        <v>14</v>
      </c>
      <c r="E14" s="195">
        <v>334000</v>
      </c>
      <c r="F14" s="11">
        <v>334000</v>
      </c>
      <c r="G14" s="11">
        <v>0</v>
      </c>
      <c r="H14" s="201" t="s">
        <v>440</v>
      </c>
      <c r="I14" s="7" t="s">
        <v>447</v>
      </c>
      <c r="J14" s="3">
        <v>14891522</v>
      </c>
      <c r="K14" s="22" t="s">
        <v>443</v>
      </c>
      <c r="L14" s="6"/>
      <c r="M14" s="6"/>
      <c r="N14" s="6"/>
      <c r="O14" s="6"/>
      <c r="P14" s="6"/>
      <c r="Q14" s="6"/>
      <c r="R14" s="6"/>
    </row>
    <row r="15" spans="1:18" ht="12.75">
      <c r="A15" s="23">
        <v>1221428401</v>
      </c>
      <c r="B15" s="220" t="s">
        <v>603</v>
      </c>
      <c r="C15" s="7" t="s">
        <v>78</v>
      </c>
      <c r="D15" s="7" t="s">
        <v>26</v>
      </c>
      <c r="E15" s="195">
        <v>911000</v>
      </c>
      <c r="F15" s="11">
        <v>911000</v>
      </c>
      <c r="G15" s="11">
        <v>0</v>
      </c>
      <c r="H15" s="201" t="s">
        <v>440</v>
      </c>
      <c r="I15" s="7" t="s">
        <v>500</v>
      </c>
      <c r="J15" s="13"/>
      <c r="K15" s="22" t="s">
        <v>452</v>
      </c>
      <c r="L15" s="6"/>
      <c r="M15" s="6"/>
      <c r="N15" s="6"/>
      <c r="O15" s="6"/>
      <c r="P15" s="6"/>
      <c r="Q15" s="6"/>
      <c r="R15" s="6"/>
    </row>
    <row r="16" spans="1:18" ht="12.75">
      <c r="A16" s="23">
        <v>1221428402</v>
      </c>
      <c r="B16" s="220" t="s">
        <v>603</v>
      </c>
      <c r="C16" s="7" t="s">
        <v>80</v>
      </c>
      <c r="D16" s="7" t="s">
        <v>27</v>
      </c>
      <c r="E16" s="195">
        <v>630000</v>
      </c>
      <c r="F16" s="11">
        <v>630000</v>
      </c>
      <c r="G16" s="11">
        <v>0</v>
      </c>
      <c r="H16" s="201" t="s">
        <v>440</v>
      </c>
      <c r="I16" s="7" t="s">
        <v>478</v>
      </c>
      <c r="J16" s="13" t="s">
        <v>25</v>
      </c>
      <c r="K16" s="22" t="s">
        <v>452</v>
      </c>
      <c r="L16" s="6"/>
      <c r="M16" s="6"/>
      <c r="N16" s="6"/>
      <c r="O16" s="6"/>
      <c r="P16" s="6"/>
      <c r="Q16" s="6"/>
      <c r="R16" s="6"/>
    </row>
    <row r="17" spans="1:18" ht="12.75">
      <c r="A17" s="23">
        <v>1221428403</v>
      </c>
      <c r="B17" s="220" t="s">
        <v>603</v>
      </c>
      <c r="C17" s="7" t="s">
        <v>79</v>
      </c>
      <c r="D17" s="7" t="s">
        <v>29</v>
      </c>
      <c r="E17" s="195">
        <v>1039000</v>
      </c>
      <c r="F17" s="11">
        <v>1039000</v>
      </c>
      <c r="G17" s="11">
        <v>0</v>
      </c>
      <c r="H17" s="201" t="s">
        <v>440</v>
      </c>
      <c r="I17" s="7" t="s">
        <v>472</v>
      </c>
      <c r="J17" s="13" t="s">
        <v>28</v>
      </c>
      <c r="K17" s="22" t="s">
        <v>452</v>
      </c>
      <c r="L17" s="6"/>
      <c r="M17" s="6"/>
      <c r="N17" s="6"/>
      <c r="O17" s="6"/>
      <c r="P17" s="6"/>
      <c r="Q17" s="6"/>
      <c r="R17" s="6"/>
    </row>
    <row r="18" spans="1:18" ht="12.75">
      <c r="A18" s="23">
        <v>1221428404</v>
      </c>
      <c r="B18" s="220" t="s">
        <v>603</v>
      </c>
      <c r="C18" s="7" t="s">
        <v>81</v>
      </c>
      <c r="D18" s="7" t="s">
        <v>33</v>
      </c>
      <c r="E18" s="195">
        <v>711000</v>
      </c>
      <c r="F18" s="11">
        <v>711000</v>
      </c>
      <c r="G18" s="11">
        <v>0</v>
      </c>
      <c r="H18" s="201" t="s">
        <v>440</v>
      </c>
      <c r="I18" s="7" t="s">
        <v>482</v>
      </c>
      <c r="J18" s="13" t="s">
        <v>32</v>
      </c>
      <c r="K18" s="22" t="s">
        <v>452</v>
      </c>
      <c r="L18" s="6"/>
      <c r="M18" s="6"/>
      <c r="N18" s="6"/>
      <c r="O18" s="6"/>
      <c r="P18" s="6"/>
      <c r="Q18" s="6"/>
      <c r="R18" s="6"/>
    </row>
    <row r="19" spans="1:18" ht="12.75">
      <c r="A19" s="23">
        <v>1221428405</v>
      </c>
      <c r="B19" s="220" t="s">
        <v>603</v>
      </c>
      <c r="C19" s="7" t="s">
        <v>618</v>
      </c>
      <c r="D19" s="7" t="s">
        <v>35</v>
      </c>
      <c r="E19" s="195">
        <v>113000</v>
      </c>
      <c r="F19" s="11">
        <v>113000</v>
      </c>
      <c r="G19" s="11">
        <v>0</v>
      </c>
      <c r="H19" s="201" t="s">
        <v>440</v>
      </c>
      <c r="I19" s="7" t="s">
        <v>472</v>
      </c>
      <c r="J19" s="13" t="s">
        <v>34</v>
      </c>
      <c r="K19" s="22" t="s">
        <v>452</v>
      </c>
      <c r="L19" s="6"/>
      <c r="M19" s="6"/>
      <c r="N19" s="6"/>
      <c r="O19" s="6"/>
      <c r="P19" s="6"/>
      <c r="Q19" s="6"/>
      <c r="R19" s="6"/>
    </row>
    <row r="20" spans="1:18" ht="12.75">
      <c r="A20" s="23">
        <v>1221428406</v>
      </c>
      <c r="B20" s="220" t="s">
        <v>603</v>
      </c>
      <c r="C20" s="7" t="s">
        <v>74</v>
      </c>
      <c r="D20" s="7" t="s">
        <v>36</v>
      </c>
      <c r="E20" s="195">
        <v>1500000</v>
      </c>
      <c r="F20" s="11">
        <v>1500000</v>
      </c>
      <c r="G20" s="11">
        <v>0</v>
      </c>
      <c r="H20" s="201" t="s">
        <v>440</v>
      </c>
      <c r="I20" s="7" t="s">
        <v>444</v>
      </c>
      <c r="J20" s="13" t="s">
        <v>9</v>
      </c>
      <c r="K20" s="22" t="s">
        <v>452</v>
      </c>
      <c r="L20" s="6"/>
      <c r="M20" s="6"/>
      <c r="N20" s="6"/>
      <c r="O20" s="6"/>
      <c r="P20" s="6"/>
      <c r="Q20" s="6"/>
      <c r="R20" s="6"/>
    </row>
    <row r="21" spans="1:18" ht="12.75">
      <c r="A21" s="23">
        <v>1221428407</v>
      </c>
      <c r="B21" s="220" t="s">
        <v>603</v>
      </c>
      <c r="C21" s="7" t="s">
        <v>82</v>
      </c>
      <c r="D21" s="7" t="s">
        <v>70</v>
      </c>
      <c r="E21" s="195">
        <v>500000</v>
      </c>
      <c r="F21" s="11">
        <v>500000</v>
      </c>
      <c r="G21" s="11">
        <v>0</v>
      </c>
      <c r="H21" s="201" t="s">
        <v>440</v>
      </c>
      <c r="I21" s="7" t="s">
        <v>480</v>
      </c>
      <c r="J21" s="13" t="s">
        <v>69</v>
      </c>
      <c r="K21" s="22" t="s">
        <v>452</v>
      </c>
      <c r="L21" s="6"/>
      <c r="M21" s="6"/>
      <c r="N21" s="6"/>
      <c r="O21" s="6"/>
      <c r="P21" s="6"/>
      <c r="Q21" s="6"/>
      <c r="R21" s="6"/>
    </row>
    <row r="22" spans="1:18" ht="12.75">
      <c r="A22" s="23">
        <v>1221428408</v>
      </c>
      <c r="B22" s="220" t="s">
        <v>603</v>
      </c>
      <c r="C22" s="7" t="s">
        <v>169</v>
      </c>
      <c r="D22" s="7" t="s">
        <v>140</v>
      </c>
      <c r="E22" s="195">
        <v>642000</v>
      </c>
      <c r="F22" s="11">
        <v>642000</v>
      </c>
      <c r="G22" s="11">
        <v>0</v>
      </c>
      <c r="H22" s="201" t="s">
        <v>440</v>
      </c>
      <c r="I22" s="7" t="s">
        <v>456</v>
      </c>
      <c r="J22" s="13" t="s">
        <v>139</v>
      </c>
      <c r="K22" s="22" t="s">
        <v>452</v>
      </c>
      <c r="L22" s="6"/>
      <c r="M22" s="6"/>
      <c r="N22" s="6"/>
      <c r="O22" s="6"/>
      <c r="P22" s="6"/>
      <c r="Q22" s="6"/>
      <c r="R22" s="6"/>
    </row>
    <row r="23" spans="1:18" ht="12.75">
      <c r="A23" s="23">
        <v>1221428409</v>
      </c>
      <c r="B23" s="220" t="s">
        <v>603</v>
      </c>
      <c r="C23" s="7" t="s">
        <v>168</v>
      </c>
      <c r="D23" s="7" t="s">
        <v>142</v>
      </c>
      <c r="E23" s="195">
        <v>182000</v>
      </c>
      <c r="F23" s="11">
        <v>182000</v>
      </c>
      <c r="G23" s="11">
        <v>0</v>
      </c>
      <c r="H23" s="201" t="s">
        <v>440</v>
      </c>
      <c r="I23" s="7" t="s">
        <v>511</v>
      </c>
      <c r="J23" s="13" t="s">
        <v>141</v>
      </c>
      <c r="K23" s="22" t="s">
        <v>452</v>
      </c>
      <c r="L23" s="6"/>
      <c r="M23" s="6"/>
      <c r="N23" s="6"/>
      <c r="O23" s="6"/>
      <c r="P23" s="6"/>
      <c r="Q23" s="6"/>
      <c r="R23" s="6"/>
    </row>
    <row r="24" spans="1:18" ht="12.75">
      <c r="A24" s="23">
        <v>1221428501</v>
      </c>
      <c r="B24" s="220" t="s">
        <v>604</v>
      </c>
      <c r="C24" s="7" t="s">
        <v>58</v>
      </c>
      <c r="D24" s="7" t="s">
        <v>56</v>
      </c>
      <c r="E24" s="195">
        <v>820000</v>
      </c>
      <c r="F24" s="11">
        <v>820000</v>
      </c>
      <c r="G24" s="11">
        <v>0</v>
      </c>
      <c r="H24" s="201" t="s">
        <v>440</v>
      </c>
      <c r="I24" s="7" t="s">
        <v>473</v>
      </c>
      <c r="J24" s="3">
        <v>11631384</v>
      </c>
      <c r="K24" s="22" t="s">
        <v>460</v>
      </c>
      <c r="L24" s="6"/>
      <c r="M24" s="6"/>
      <c r="N24" s="6"/>
      <c r="O24" s="6"/>
      <c r="P24" s="6"/>
      <c r="Q24" s="6"/>
      <c r="R24" s="6"/>
    </row>
    <row r="25" spans="1:18" ht="12.75">
      <c r="A25" s="23">
        <v>1221428502</v>
      </c>
      <c r="B25" s="220" t="s">
        <v>604</v>
      </c>
      <c r="C25" s="7" t="s">
        <v>57</v>
      </c>
      <c r="D25" s="7" t="s">
        <v>59</v>
      </c>
      <c r="E25" s="195">
        <v>3000000</v>
      </c>
      <c r="F25" s="11">
        <v>3000000</v>
      </c>
      <c r="G25" s="11">
        <v>0</v>
      </c>
      <c r="H25" s="201" t="s">
        <v>440</v>
      </c>
      <c r="I25" s="7" t="s">
        <v>474</v>
      </c>
      <c r="J25" s="3">
        <v>47771721</v>
      </c>
      <c r="K25" s="22" t="s">
        <v>460</v>
      </c>
      <c r="L25" s="6"/>
      <c r="M25" s="6"/>
      <c r="N25" s="6"/>
      <c r="O25" s="6"/>
      <c r="P25" s="6"/>
      <c r="Q25" s="6"/>
      <c r="R25" s="6"/>
    </row>
    <row r="26" spans="1:18" ht="12.75">
      <c r="A26" s="23">
        <v>1221428503</v>
      </c>
      <c r="B26" s="220" t="s">
        <v>604</v>
      </c>
      <c r="C26" s="7" t="s">
        <v>64</v>
      </c>
      <c r="D26" s="7" t="s">
        <v>65</v>
      </c>
      <c r="E26" s="195">
        <v>701000</v>
      </c>
      <c r="F26" s="11">
        <v>701000</v>
      </c>
      <c r="G26" s="11">
        <v>0</v>
      </c>
      <c r="H26" s="201" t="s">
        <v>440</v>
      </c>
      <c r="I26" s="7" t="s">
        <v>481</v>
      </c>
      <c r="J26" s="3">
        <v>27891267</v>
      </c>
      <c r="K26" s="22" t="s">
        <v>446</v>
      </c>
      <c r="L26" s="6"/>
      <c r="M26" s="6"/>
      <c r="N26" s="6"/>
      <c r="O26" s="6"/>
      <c r="P26" s="6"/>
      <c r="Q26" s="6"/>
      <c r="R26" s="6"/>
    </row>
    <row r="27" spans="1:18" ht="12.75">
      <c r="A27" s="23">
        <v>1221428504</v>
      </c>
      <c r="B27" s="220" t="s">
        <v>604</v>
      </c>
      <c r="C27" s="7" t="s">
        <v>66</v>
      </c>
      <c r="D27" s="7" t="s">
        <v>67</v>
      </c>
      <c r="E27" s="195">
        <v>1571000</v>
      </c>
      <c r="F27" s="11">
        <v>1571000</v>
      </c>
      <c r="G27" s="11">
        <v>0</v>
      </c>
      <c r="H27" s="201" t="s">
        <v>440</v>
      </c>
      <c r="I27" s="7" t="s">
        <v>482</v>
      </c>
      <c r="J27" s="3" t="s">
        <v>645</v>
      </c>
      <c r="K27" s="22" t="s">
        <v>460</v>
      </c>
      <c r="L27" s="6"/>
      <c r="M27" s="6"/>
      <c r="N27" s="6"/>
      <c r="O27" s="6"/>
      <c r="P27" s="6"/>
      <c r="Q27" s="6"/>
      <c r="R27" s="6"/>
    </row>
    <row r="28" spans="1:18" ht="12.75">
      <c r="A28" s="23">
        <v>1221428505</v>
      </c>
      <c r="B28" s="220" t="s">
        <v>604</v>
      </c>
      <c r="C28" s="7" t="s">
        <v>626</v>
      </c>
      <c r="D28" s="7" t="s">
        <v>68</v>
      </c>
      <c r="E28" s="195">
        <v>292000</v>
      </c>
      <c r="F28" s="11">
        <v>292000</v>
      </c>
      <c r="G28" s="11">
        <v>0</v>
      </c>
      <c r="H28" s="201" t="s">
        <v>440</v>
      </c>
      <c r="I28" s="7" t="s">
        <v>483</v>
      </c>
      <c r="J28" s="3" t="s">
        <v>645</v>
      </c>
      <c r="K28" s="22" t="s">
        <v>460</v>
      </c>
      <c r="L28" s="6"/>
      <c r="M28" s="6"/>
      <c r="N28" s="6"/>
      <c r="O28" s="6"/>
      <c r="P28" s="6"/>
      <c r="Q28" s="6"/>
      <c r="R28" s="6"/>
    </row>
    <row r="29" spans="1:18" ht="12.75">
      <c r="A29" s="23">
        <v>1221428507</v>
      </c>
      <c r="B29" s="220" t="s">
        <v>605</v>
      </c>
      <c r="C29" s="7" t="s">
        <v>60</v>
      </c>
      <c r="D29" s="7" t="s">
        <v>61</v>
      </c>
      <c r="E29" s="195">
        <v>2010000</v>
      </c>
      <c r="F29" s="11">
        <v>2010000</v>
      </c>
      <c r="G29" s="11">
        <v>0</v>
      </c>
      <c r="H29" s="201" t="s">
        <v>440</v>
      </c>
      <c r="I29" s="7" t="s">
        <v>465</v>
      </c>
      <c r="J29" s="3">
        <v>26784611</v>
      </c>
      <c r="K29" s="22" t="s">
        <v>446</v>
      </c>
      <c r="L29" s="6"/>
      <c r="M29" s="6"/>
      <c r="N29" s="6"/>
      <c r="O29" s="6"/>
      <c r="P29" s="6"/>
      <c r="Q29" s="6"/>
      <c r="R29" s="6"/>
    </row>
    <row r="30" spans="1:18" ht="12.75">
      <c r="A30" s="23">
        <v>1221428509</v>
      </c>
      <c r="B30" s="220" t="s">
        <v>605</v>
      </c>
      <c r="C30" s="7" t="s">
        <v>167</v>
      </c>
      <c r="D30" s="7" t="s">
        <v>148</v>
      </c>
      <c r="E30" s="195">
        <v>318000</v>
      </c>
      <c r="F30" s="11">
        <v>318000</v>
      </c>
      <c r="G30" s="11">
        <v>0</v>
      </c>
      <c r="H30" s="201" t="s">
        <v>440</v>
      </c>
      <c r="I30" s="7" t="s">
        <v>478</v>
      </c>
      <c r="J30" s="13" t="s">
        <v>147</v>
      </c>
      <c r="K30" s="22" t="s">
        <v>504</v>
      </c>
      <c r="L30" s="6"/>
      <c r="M30" s="6"/>
      <c r="N30" s="6"/>
      <c r="O30" s="6"/>
      <c r="P30" s="6"/>
      <c r="Q30" s="6"/>
      <c r="R30" s="6"/>
    </row>
    <row r="31" spans="1:18" ht="12.75">
      <c r="A31" s="23">
        <v>1221428510</v>
      </c>
      <c r="B31" s="220" t="s">
        <v>605</v>
      </c>
      <c r="C31" s="7" t="s">
        <v>150</v>
      </c>
      <c r="D31" s="7" t="s">
        <v>151</v>
      </c>
      <c r="E31" s="195">
        <v>204000</v>
      </c>
      <c r="F31" s="11">
        <v>204000</v>
      </c>
      <c r="G31" s="11">
        <v>0</v>
      </c>
      <c r="H31" s="201" t="s">
        <v>440</v>
      </c>
      <c r="I31" s="7" t="s">
        <v>509</v>
      </c>
      <c r="J31" s="13" t="s">
        <v>149</v>
      </c>
      <c r="K31" s="22" t="s">
        <v>454</v>
      </c>
      <c r="L31" s="6"/>
      <c r="M31" s="6"/>
      <c r="N31" s="6"/>
      <c r="O31" s="6"/>
      <c r="P31" s="6"/>
      <c r="Q31" s="6"/>
      <c r="R31" s="6"/>
    </row>
    <row r="32" spans="1:18" ht="12.75">
      <c r="A32" s="23">
        <v>1221428601</v>
      </c>
      <c r="B32" s="220" t="s">
        <v>606</v>
      </c>
      <c r="C32" s="7" t="s">
        <v>43</v>
      </c>
      <c r="D32" s="7" t="s">
        <v>42</v>
      </c>
      <c r="E32" s="195">
        <v>125000</v>
      </c>
      <c r="F32" s="11">
        <v>125000</v>
      </c>
      <c r="G32" s="11">
        <v>0</v>
      </c>
      <c r="H32" s="201" t="s">
        <v>440</v>
      </c>
      <c r="I32" s="7" t="s">
        <v>475</v>
      </c>
      <c r="J32" s="3">
        <v>26692791</v>
      </c>
      <c r="K32" s="22" t="s">
        <v>446</v>
      </c>
      <c r="L32" s="6"/>
      <c r="M32" s="6"/>
      <c r="N32" s="6"/>
      <c r="O32" s="6"/>
      <c r="P32" s="6"/>
      <c r="Q32" s="6"/>
      <c r="R32" s="6"/>
    </row>
    <row r="33" spans="1:18" ht="12.75">
      <c r="A33" s="23">
        <v>1221428602</v>
      </c>
      <c r="B33" s="220" t="s">
        <v>606</v>
      </c>
      <c r="C33" s="7" t="s">
        <v>44</v>
      </c>
      <c r="D33" s="7" t="s">
        <v>45</v>
      </c>
      <c r="E33" s="195">
        <v>76000</v>
      </c>
      <c r="F33" s="11">
        <v>76000</v>
      </c>
      <c r="G33" s="11">
        <v>0</v>
      </c>
      <c r="H33" s="201" t="s">
        <v>440</v>
      </c>
      <c r="I33" s="7" t="s">
        <v>453</v>
      </c>
      <c r="J33" s="3">
        <v>26437171</v>
      </c>
      <c r="K33" s="22" t="s">
        <v>446</v>
      </c>
      <c r="L33" s="6"/>
      <c r="M33" s="6"/>
      <c r="N33" s="6"/>
      <c r="O33" s="6"/>
      <c r="P33" s="6"/>
      <c r="Q33" s="6"/>
      <c r="R33" s="6"/>
    </row>
    <row r="34" spans="1:18" ht="12.75">
      <c r="A34" s="23">
        <v>1221428603</v>
      </c>
      <c r="B34" s="220" t="s">
        <v>606</v>
      </c>
      <c r="C34" s="7" t="s">
        <v>143</v>
      </c>
      <c r="D34" s="7" t="s">
        <v>144</v>
      </c>
      <c r="E34" s="195">
        <v>400000</v>
      </c>
      <c r="F34" s="11">
        <v>400000</v>
      </c>
      <c r="G34" s="11">
        <v>0</v>
      </c>
      <c r="H34" s="201" t="s">
        <v>440</v>
      </c>
      <c r="I34" s="7" t="s">
        <v>485</v>
      </c>
      <c r="J34" s="3">
        <v>41505191</v>
      </c>
      <c r="K34" s="22" t="s">
        <v>454</v>
      </c>
      <c r="L34" s="6"/>
      <c r="M34" s="6"/>
      <c r="N34" s="6"/>
      <c r="O34" s="6"/>
      <c r="P34" s="6"/>
      <c r="Q34" s="6"/>
      <c r="R34" s="6"/>
    </row>
    <row r="35" spans="1:18" ht="12.75">
      <c r="A35" s="23">
        <v>1221428604</v>
      </c>
      <c r="B35" s="220" t="s">
        <v>606</v>
      </c>
      <c r="C35" s="7" t="s">
        <v>157</v>
      </c>
      <c r="D35" s="7" t="s">
        <v>158</v>
      </c>
      <c r="E35" s="195">
        <v>400000</v>
      </c>
      <c r="F35" s="11">
        <v>400000</v>
      </c>
      <c r="G35" s="11">
        <v>0</v>
      </c>
      <c r="H35" s="201" t="s">
        <v>440</v>
      </c>
      <c r="I35" s="7" t="s">
        <v>444</v>
      </c>
      <c r="J35" s="13" t="s">
        <v>156</v>
      </c>
      <c r="K35" s="22" t="s">
        <v>454</v>
      </c>
      <c r="L35" s="6"/>
      <c r="M35" s="6"/>
      <c r="N35" s="6"/>
      <c r="O35" s="6"/>
      <c r="P35" s="6"/>
      <c r="Q35" s="6"/>
      <c r="R35" s="6"/>
    </row>
    <row r="36" spans="1:18" ht="12.75">
      <c r="A36" s="23">
        <v>1221428605</v>
      </c>
      <c r="B36" s="220" t="s">
        <v>606</v>
      </c>
      <c r="C36" s="7" t="s">
        <v>160</v>
      </c>
      <c r="D36" s="7" t="s">
        <v>161</v>
      </c>
      <c r="E36" s="195">
        <v>400000</v>
      </c>
      <c r="F36" s="11">
        <v>400000</v>
      </c>
      <c r="G36" s="11">
        <v>0</v>
      </c>
      <c r="H36" s="201" t="s">
        <v>440</v>
      </c>
      <c r="I36" s="7" t="s">
        <v>491</v>
      </c>
      <c r="J36" s="13" t="s">
        <v>159</v>
      </c>
      <c r="K36" s="22" t="s">
        <v>454</v>
      </c>
      <c r="L36" s="6"/>
      <c r="M36" s="6"/>
      <c r="N36" s="6"/>
      <c r="O36" s="6"/>
      <c r="P36" s="6"/>
      <c r="Q36" s="6"/>
      <c r="R36" s="6"/>
    </row>
    <row r="37" spans="1:18" ht="12.75">
      <c r="A37" s="23">
        <v>1221428607</v>
      </c>
      <c r="B37" s="220" t="s">
        <v>607</v>
      </c>
      <c r="C37" s="7" t="s">
        <v>46</v>
      </c>
      <c r="D37" s="7" t="s">
        <v>47</v>
      </c>
      <c r="E37" s="195">
        <v>318000</v>
      </c>
      <c r="F37" s="11">
        <v>318000</v>
      </c>
      <c r="G37" s="11">
        <v>0</v>
      </c>
      <c r="H37" s="201" t="s">
        <v>440</v>
      </c>
      <c r="I37" s="7" t="s">
        <v>470</v>
      </c>
      <c r="J37" s="3">
        <v>49610040</v>
      </c>
      <c r="K37" s="22" t="s">
        <v>446</v>
      </c>
      <c r="L37" s="6"/>
      <c r="M37" s="6"/>
      <c r="N37" s="6"/>
      <c r="O37" s="6"/>
      <c r="P37" s="6"/>
      <c r="Q37" s="6"/>
      <c r="R37" s="6"/>
    </row>
    <row r="38" spans="1:18" ht="12.75">
      <c r="A38" s="23">
        <v>1221428608</v>
      </c>
      <c r="B38" s="220" t="s">
        <v>607</v>
      </c>
      <c r="C38" s="7" t="s">
        <v>48</v>
      </c>
      <c r="D38" s="7" t="s">
        <v>49</v>
      </c>
      <c r="E38" s="195">
        <v>2392000</v>
      </c>
      <c r="F38" s="11">
        <v>2392000</v>
      </c>
      <c r="G38" s="11">
        <v>0</v>
      </c>
      <c r="H38" s="201" t="s">
        <v>440</v>
      </c>
      <c r="I38" s="7" t="s">
        <v>476</v>
      </c>
      <c r="J38" s="3">
        <v>16343409</v>
      </c>
      <c r="K38" s="22" t="s">
        <v>454</v>
      </c>
      <c r="L38" s="6"/>
      <c r="M38" s="6"/>
      <c r="N38" s="6"/>
      <c r="O38" s="6"/>
      <c r="P38" s="6"/>
      <c r="Q38" s="6"/>
      <c r="R38" s="6"/>
    </row>
    <row r="39" spans="1:18" ht="12.75">
      <c r="A39" s="23">
        <v>1221428609</v>
      </c>
      <c r="B39" s="220" t="s">
        <v>607</v>
      </c>
      <c r="C39" s="7" t="s">
        <v>50</v>
      </c>
      <c r="D39" s="7" t="s">
        <v>51</v>
      </c>
      <c r="E39" s="195">
        <f>F39-G39</f>
        <v>1774177.94</v>
      </c>
      <c r="F39" s="11">
        <v>1960000</v>
      </c>
      <c r="G39" s="11">
        <v>185822.06</v>
      </c>
      <c r="H39" s="201" t="s">
        <v>440</v>
      </c>
      <c r="I39" s="7" t="s">
        <v>477</v>
      </c>
      <c r="J39" s="3">
        <v>26423367</v>
      </c>
      <c r="K39" s="22" t="s">
        <v>454</v>
      </c>
      <c r="L39" s="6"/>
      <c r="M39" s="6"/>
      <c r="N39" s="6"/>
      <c r="O39" s="6"/>
      <c r="P39" s="6"/>
      <c r="Q39" s="6"/>
      <c r="R39" s="6"/>
    </row>
    <row r="40" spans="1:18" ht="12.75">
      <c r="A40" s="23">
        <v>1221428610</v>
      </c>
      <c r="B40" s="220" t="s">
        <v>607</v>
      </c>
      <c r="C40" s="7" t="s">
        <v>52</v>
      </c>
      <c r="D40" s="7" t="s">
        <v>53</v>
      </c>
      <c r="E40" s="195">
        <v>2298000</v>
      </c>
      <c r="F40" s="11">
        <v>2298000</v>
      </c>
      <c r="G40" s="12">
        <v>0</v>
      </c>
      <c r="H40" s="201" t="s">
        <v>440</v>
      </c>
      <c r="I40" s="7" t="s">
        <v>478</v>
      </c>
      <c r="J40" s="16">
        <v>25623150</v>
      </c>
      <c r="K40" s="22" t="s">
        <v>446</v>
      </c>
      <c r="L40" s="6"/>
      <c r="M40" s="6"/>
      <c r="N40" s="6"/>
      <c r="O40" s="6"/>
      <c r="P40" s="6"/>
      <c r="Q40" s="6"/>
      <c r="R40" s="6"/>
    </row>
    <row r="41" spans="1:18" ht="12.75">
      <c r="A41" s="23">
        <v>1221428611</v>
      </c>
      <c r="B41" s="220" t="s">
        <v>607</v>
      </c>
      <c r="C41" s="7" t="s">
        <v>128</v>
      </c>
      <c r="D41" s="7" t="s">
        <v>129</v>
      </c>
      <c r="E41" s="195">
        <v>2813000</v>
      </c>
      <c r="F41" s="11">
        <v>2813000</v>
      </c>
      <c r="G41" s="12">
        <v>0</v>
      </c>
      <c r="H41" s="201" t="s">
        <v>440</v>
      </c>
      <c r="I41" s="7" t="s">
        <v>482</v>
      </c>
      <c r="J41" s="3">
        <v>64610276</v>
      </c>
      <c r="K41" s="22" t="s">
        <v>454</v>
      </c>
      <c r="L41" s="6"/>
      <c r="M41" s="6"/>
      <c r="N41" s="6"/>
      <c r="O41" s="6"/>
      <c r="P41" s="6"/>
      <c r="Q41" s="6"/>
      <c r="R41" s="6"/>
    </row>
    <row r="42" spans="1:18" ht="12.75">
      <c r="A42" s="23">
        <v>1221428612</v>
      </c>
      <c r="B42" s="220" t="s">
        <v>607</v>
      </c>
      <c r="C42" s="7" t="s">
        <v>136</v>
      </c>
      <c r="D42" s="7" t="s">
        <v>137</v>
      </c>
      <c r="E42" s="195">
        <v>3290000</v>
      </c>
      <c r="F42" s="11">
        <v>3290000</v>
      </c>
      <c r="G42" s="12">
        <v>0</v>
      </c>
      <c r="H42" s="201" t="s">
        <v>440</v>
      </c>
      <c r="I42" s="7" t="s">
        <v>491</v>
      </c>
      <c r="J42" s="3">
        <v>49100262</v>
      </c>
      <c r="K42" s="22" t="s">
        <v>454</v>
      </c>
      <c r="L42" s="6"/>
      <c r="M42" s="6"/>
      <c r="N42" s="6"/>
      <c r="O42" s="6"/>
      <c r="P42" s="6"/>
      <c r="Q42" s="6"/>
      <c r="R42" s="6"/>
    </row>
    <row r="43" spans="1:18" ht="12.75">
      <c r="A43" s="23">
        <v>1221428613</v>
      </c>
      <c r="B43" s="220" t="s">
        <v>607</v>
      </c>
      <c r="C43" s="7" t="s">
        <v>145</v>
      </c>
      <c r="D43" s="7" t="s">
        <v>146</v>
      </c>
      <c r="E43" s="195">
        <v>525000</v>
      </c>
      <c r="F43" s="11">
        <v>525000</v>
      </c>
      <c r="G43" s="12">
        <v>0</v>
      </c>
      <c r="H43" s="201" t="s">
        <v>440</v>
      </c>
      <c r="I43" s="7" t="s">
        <v>494</v>
      </c>
      <c r="J43" s="3">
        <v>25765817</v>
      </c>
      <c r="K43" s="22" t="s">
        <v>446</v>
      </c>
      <c r="L43" s="6"/>
      <c r="M43" s="6"/>
      <c r="N43" s="6"/>
      <c r="O43" s="6"/>
      <c r="P43" s="6"/>
      <c r="Q43" s="6"/>
      <c r="R43" s="6"/>
    </row>
    <row r="44" spans="1:18" ht="12.75">
      <c r="A44" s="23">
        <v>1221428614</v>
      </c>
      <c r="B44" s="220" t="s">
        <v>608</v>
      </c>
      <c r="C44" s="7" t="s">
        <v>17</v>
      </c>
      <c r="D44" s="7" t="s">
        <v>15</v>
      </c>
      <c r="E44" s="195">
        <v>870000</v>
      </c>
      <c r="F44" s="11">
        <v>870000</v>
      </c>
      <c r="G44" s="12">
        <v>0</v>
      </c>
      <c r="H44" s="201" t="s">
        <v>440</v>
      </c>
      <c r="I44" s="7" t="s">
        <v>451</v>
      </c>
      <c r="J44" s="3">
        <v>49969897</v>
      </c>
      <c r="K44" s="22" t="s">
        <v>454</v>
      </c>
      <c r="L44" s="6"/>
      <c r="M44" s="6"/>
      <c r="N44" s="6"/>
      <c r="O44" s="6"/>
      <c r="P44" s="6"/>
      <c r="Q44" s="6"/>
      <c r="R44" s="6"/>
    </row>
    <row r="45" spans="1:18" ht="12.75">
      <c r="A45" s="23">
        <v>1221428615</v>
      </c>
      <c r="B45" s="220" t="s">
        <v>608</v>
      </c>
      <c r="C45" s="7" t="s">
        <v>16</v>
      </c>
      <c r="D45" s="7" t="s">
        <v>18</v>
      </c>
      <c r="E45" s="195">
        <v>275000</v>
      </c>
      <c r="F45" s="11">
        <v>275000</v>
      </c>
      <c r="G45" s="12">
        <v>0</v>
      </c>
      <c r="H45" s="201" t="s">
        <v>440</v>
      </c>
      <c r="I45" s="7" t="s">
        <v>442</v>
      </c>
      <c r="J45" s="3">
        <v>25628771</v>
      </c>
      <c r="K45" s="22" t="s">
        <v>454</v>
      </c>
      <c r="L45" s="6"/>
      <c r="M45" s="6"/>
      <c r="N45" s="6"/>
      <c r="O45" s="6"/>
      <c r="P45" s="6"/>
      <c r="Q45" s="6"/>
      <c r="R45" s="6"/>
    </row>
    <row r="46" spans="1:18" ht="12.75">
      <c r="A46" s="23">
        <v>1221428701</v>
      </c>
      <c r="B46" s="220" t="s">
        <v>610</v>
      </c>
      <c r="C46" s="7" t="s">
        <v>609</v>
      </c>
      <c r="D46" s="7" t="s">
        <v>24</v>
      </c>
      <c r="E46" s="195">
        <f>F46-G46</f>
        <v>1697000</v>
      </c>
      <c r="F46" s="11">
        <v>1800000</v>
      </c>
      <c r="G46" s="11">
        <v>103000</v>
      </c>
      <c r="H46" s="201" t="s">
        <v>440</v>
      </c>
      <c r="I46" s="7" t="s">
        <v>479</v>
      </c>
      <c r="J46" s="13" t="s">
        <v>23</v>
      </c>
      <c r="K46" s="22" t="s">
        <v>452</v>
      </c>
      <c r="L46" s="6"/>
      <c r="M46" s="6"/>
      <c r="N46" s="6"/>
      <c r="O46" s="6"/>
      <c r="P46" s="6"/>
      <c r="Q46" s="6"/>
      <c r="R46" s="6"/>
    </row>
    <row r="47" spans="1:18" ht="12.75">
      <c r="A47" s="23">
        <v>1221428702</v>
      </c>
      <c r="B47" s="220" t="s">
        <v>610</v>
      </c>
      <c r="C47" s="7" t="s">
        <v>85</v>
      </c>
      <c r="D47" s="7" t="s">
        <v>39</v>
      </c>
      <c r="E47" s="195">
        <v>876000</v>
      </c>
      <c r="F47" s="11">
        <v>876000</v>
      </c>
      <c r="G47" s="15">
        <v>0</v>
      </c>
      <c r="H47" s="201" t="s">
        <v>440</v>
      </c>
      <c r="I47" s="7" t="s">
        <v>455</v>
      </c>
      <c r="J47" s="13" t="s">
        <v>38</v>
      </c>
      <c r="K47" s="22" t="s">
        <v>452</v>
      </c>
      <c r="L47" s="6"/>
      <c r="M47" s="6"/>
      <c r="N47" s="6"/>
      <c r="O47" s="6"/>
      <c r="P47" s="6"/>
      <c r="Q47" s="6"/>
      <c r="R47" s="6"/>
    </row>
    <row r="48" spans="1:18" ht="12.75">
      <c r="A48" s="23">
        <v>1221428703</v>
      </c>
      <c r="B48" s="220" t="s">
        <v>610</v>
      </c>
      <c r="C48" s="1" t="s">
        <v>517</v>
      </c>
      <c r="D48" s="7" t="s">
        <v>37</v>
      </c>
      <c r="E48" s="195">
        <v>1800000</v>
      </c>
      <c r="F48" s="11">
        <v>1800000</v>
      </c>
      <c r="G48" s="15">
        <v>0</v>
      </c>
      <c r="H48" s="201" t="s">
        <v>440</v>
      </c>
      <c r="I48" s="7" t="s">
        <v>502</v>
      </c>
      <c r="J48" s="3">
        <v>75059151</v>
      </c>
      <c r="K48" s="22" t="s">
        <v>443</v>
      </c>
      <c r="L48" s="6"/>
      <c r="M48" s="6"/>
      <c r="N48" s="6"/>
      <c r="O48" s="6"/>
      <c r="P48" s="6"/>
      <c r="Q48" s="6"/>
      <c r="R48" s="6"/>
    </row>
    <row r="49" spans="1:18" ht="12.75">
      <c r="A49" s="23">
        <v>1221428704</v>
      </c>
      <c r="B49" s="220" t="s">
        <v>610</v>
      </c>
      <c r="C49" s="7" t="s">
        <v>40</v>
      </c>
      <c r="D49" s="7" t="s">
        <v>41</v>
      </c>
      <c r="E49" s="195">
        <v>461000</v>
      </c>
      <c r="F49" s="11">
        <v>461000</v>
      </c>
      <c r="G49" s="15">
        <v>0</v>
      </c>
      <c r="H49" s="201" t="s">
        <v>440</v>
      </c>
      <c r="I49" s="7" t="s">
        <v>470</v>
      </c>
      <c r="J49" s="3">
        <v>25368290</v>
      </c>
      <c r="K49" s="22" t="s">
        <v>446</v>
      </c>
      <c r="L49" s="6"/>
      <c r="M49" s="6"/>
      <c r="N49" s="6"/>
      <c r="O49" s="6"/>
      <c r="P49" s="6"/>
      <c r="Q49" s="6"/>
      <c r="R49" s="6"/>
    </row>
    <row r="50" spans="1:18" ht="12.75">
      <c r="A50" s="23">
        <v>1221428705</v>
      </c>
      <c r="B50" s="220" t="s">
        <v>610</v>
      </c>
      <c r="C50" s="7" t="s">
        <v>84</v>
      </c>
      <c r="D50" s="7" t="s">
        <v>55</v>
      </c>
      <c r="E50" s="195">
        <v>108000</v>
      </c>
      <c r="F50" s="11">
        <v>108000</v>
      </c>
      <c r="G50" s="15">
        <v>0</v>
      </c>
      <c r="H50" s="201" t="s">
        <v>440</v>
      </c>
      <c r="I50" s="7" t="s">
        <v>479</v>
      </c>
      <c r="J50" s="13" t="s">
        <v>54</v>
      </c>
      <c r="K50" s="22" t="s">
        <v>452</v>
      </c>
      <c r="L50" s="6"/>
      <c r="M50" s="6"/>
      <c r="N50" s="6"/>
      <c r="O50" s="6"/>
      <c r="P50" s="6"/>
      <c r="Q50" s="6"/>
      <c r="R50" s="6"/>
    </row>
    <row r="51" spans="1:18" ht="12.75">
      <c r="A51" s="23">
        <v>1221428706</v>
      </c>
      <c r="B51" s="220" t="s">
        <v>610</v>
      </c>
      <c r="C51" s="7" t="s">
        <v>83</v>
      </c>
      <c r="D51" s="7" t="s">
        <v>63</v>
      </c>
      <c r="E51" s="195">
        <v>272000</v>
      </c>
      <c r="F51" s="11">
        <v>272000</v>
      </c>
      <c r="G51" s="15">
        <v>0</v>
      </c>
      <c r="H51" s="201" t="s">
        <v>440</v>
      </c>
      <c r="I51" s="7" t="s">
        <v>485</v>
      </c>
      <c r="J51" s="13" t="s">
        <v>62</v>
      </c>
      <c r="K51" s="22" t="s">
        <v>452</v>
      </c>
      <c r="L51" s="6"/>
      <c r="M51" s="6"/>
      <c r="N51" s="6"/>
      <c r="O51" s="6"/>
      <c r="P51" s="6"/>
      <c r="Q51" s="6"/>
      <c r="R51" s="6"/>
    </row>
    <row r="52" spans="1:18" ht="12.75">
      <c r="A52" s="23">
        <v>1221428707</v>
      </c>
      <c r="B52" s="220" t="s">
        <v>610</v>
      </c>
      <c r="C52" s="7" t="s">
        <v>138</v>
      </c>
      <c r="D52" s="7" t="s">
        <v>135</v>
      </c>
      <c r="E52" s="195">
        <v>892000</v>
      </c>
      <c r="F52" s="11">
        <v>892000</v>
      </c>
      <c r="G52" s="15">
        <v>0</v>
      </c>
      <c r="H52" s="201" t="s">
        <v>440</v>
      </c>
      <c r="I52" s="7" t="s">
        <v>507</v>
      </c>
      <c r="J52" s="13" t="s">
        <v>134</v>
      </c>
      <c r="K52" s="22" t="s">
        <v>452</v>
      </c>
      <c r="L52" s="6"/>
      <c r="M52" s="6"/>
      <c r="N52" s="6"/>
      <c r="O52" s="6"/>
      <c r="P52" s="6"/>
      <c r="Q52" s="6"/>
      <c r="R52" s="6"/>
    </row>
    <row r="53" spans="1:18" ht="12.75">
      <c r="A53" s="23">
        <v>1221428708</v>
      </c>
      <c r="B53" s="220" t="s">
        <v>610</v>
      </c>
      <c r="C53" s="7" t="s">
        <v>150</v>
      </c>
      <c r="D53" s="7" t="s">
        <v>152</v>
      </c>
      <c r="E53" s="195">
        <v>592000</v>
      </c>
      <c r="F53" s="11">
        <v>592000</v>
      </c>
      <c r="G53" s="15">
        <v>0</v>
      </c>
      <c r="H53" s="201" t="s">
        <v>440</v>
      </c>
      <c r="I53" s="7" t="s">
        <v>509</v>
      </c>
      <c r="J53" s="13" t="s">
        <v>149</v>
      </c>
      <c r="K53" s="22" t="s">
        <v>454</v>
      </c>
      <c r="L53" s="6"/>
      <c r="M53" s="6"/>
      <c r="N53" s="6"/>
      <c r="O53" s="6"/>
      <c r="P53" s="6"/>
      <c r="Q53" s="6"/>
      <c r="R53" s="6"/>
    </row>
    <row r="54" spans="1:18" ht="12.75">
      <c r="A54" s="23">
        <v>1221428709</v>
      </c>
      <c r="B54" s="220" t="s">
        <v>610</v>
      </c>
      <c r="C54" s="7" t="s">
        <v>155</v>
      </c>
      <c r="D54" s="7" t="s">
        <v>153</v>
      </c>
      <c r="E54" s="195">
        <v>180000</v>
      </c>
      <c r="F54" s="11">
        <v>180000</v>
      </c>
      <c r="G54" s="15">
        <v>0</v>
      </c>
      <c r="H54" s="201" t="s">
        <v>440</v>
      </c>
      <c r="I54" s="7" t="s">
        <v>503</v>
      </c>
      <c r="J54" s="13" t="s">
        <v>154</v>
      </c>
      <c r="K54" s="22" t="s">
        <v>448</v>
      </c>
      <c r="L54" s="6"/>
      <c r="M54" s="6"/>
      <c r="N54" s="6"/>
      <c r="O54" s="6"/>
      <c r="P54" s="6"/>
      <c r="Q54" s="6"/>
      <c r="R54" s="6"/>
    </row>
    <row r="55" spans="1:18" ht="12.75">
      <c r="A55" s="23">
        <v>1221428713</v>
      </c>
      <c r="B55" s="72" t="s">
        <v>165</v>
      </c>
      <c r="C55" s="1" t="s">
        <v>525</v>
      </c>
      <c r="D55" s="7" t="s">
        <v>89</v>
      </c>
      <c r="E55" s="196">
        <v>44000</v>
      </c>
      <c r="F55" s="12">
        <v>44000</v>
      </c>
      <c r="G55" s="15">
        <v>0</v>
      </c>
      <c r="H55" s="201" t="s">
        <v>440</v>
      </c>
      <c r="I55" s="7" t="s">
        <v>486</v>
      </c>
      <c r="J55" s="3">
        <v>60609371</v>
      </c>
      <c r="K55" s="22" t="s">
        <v>443</v>
      </c>
      <c r="L55" s="6"/>
      <c r="M55" s="6"/>
      <c r="N55" s="6"/>
      <c r="O55" s="6"/>
      <c r="P55" s="6"/>
      <c r="Q55" s="6"/>
      <c r="R55" s="6"/>
    </row>
    <row r="56" spans="1:18" ht="12.75">
      <c r="A56" s="23">
        <v>1221428716</v>
      </c>
      <c r="B56" s="8" t="s">
        <v>165</v>
      </c>
      <c r="C56" s="1" t="s">
        <v>71</v>
      </c>
      <c r="D56" s="7" t="s">
        <v>90</v>
      </c>
      <c r="E56" s="196">
        <v>39000</v>
      </c>
      <c r="F56" s="12">
        <v>39000</v>
      </c>
      <c r="G56" s="15">
        <v>0</v>
      </c>
      <c r="H56" s="201" t="s">
        <v>440</v>
      </c>
      <c r="I56" s="7" t="s">
        <v>486</v>
      </c>
      <c r="J56" s="3">
        <v>45214859</v>
      </c>
      <c r="K56" s="22" t="s">
        <v>443</v>
      </c>
      <c r="L56" s="6"/>
      <c r="M56" s="6"/>
      <c r="N56" s="6"/>
      <c r="O56" s="6"/>
      <c r="P56" s="6"/>
      <c r="Q56" s="6"/>
      <c r="R56" s="6"/>
    </row>
    <row r="57" spans="1:18" ht="12.75">
      <c r="A57" s="23">
        <v>1221428719</v>
      </c>
      <c r="B57" s="8" t="s">
        <v>165</v>
      </c>
      <c r="C57" s="1" t="s">
        <v>518</v>
      </c>
      <c r="D57" s="7" t="s">
        <v>91</v>
      </c>
      <c r="E57" s="196">
        <v>45000</v>
      </c>
      <c r="F57" s="12">
        <v>45000</v>
      </c>
      <c r="G57" s="15">
        <v>0</v>
      </c>
      <c r="H57" s="201" t="s">
        <v>440</v>
      </c>
      <c r="I57" s="7" t="s">
        <v>488</v>
      </c>
      <c r="J57" s="3">
        <v>68430132</v>
      </c>
      <c r="K57" s="22" t="s">
        <v>443</v>
      </c>
      <c r="L57" s="6"/>
      <c r="M57" s="6"/>
      <c r="N57" s="6"/>
      <c r="O57" s="6"/>
      <c r="P57" s="6"/>
      <c r="Q57" s="6"/>
      <c r="R57" s="6"/>
    </row>
    <row r="58" spans="1:18" ht="12.75">
      <c r="A58" s="23">
        <v>1221428723</v>
      </c>
      <c r="B58" s="8" t="s">
        <v>165</v>
      </c>
      <c r="C58" s="1" t="s">
        <v>519</v>
      </c>
      <c r="D58" s="7" t="s">
        <v>88</v>
      </c>
      <c r="E58" s="195">
        <v>48000</v>
      </c>
      <c r="F58" s="11">
        <v>48000</v>
      </c>
      <c r="G58" s="15">
        <v>0</v>
      </c>
      <c r="H58" s="201" t="s">
        <v>440</v>
      </c>
      <c r="I58" s="7" t="s">
        <v>478</v>
      </c>
      <c r="J58" s="3">
        <v>70154279</v>
      </c>
      <c r="K58" s="22" t="s">
        <v>443</v>
      </c>
      <c r="L58" s="6"/>
      <c r="M58" s="6"/>
      <c r="N58" s="6"/>
      <c r="O58" s="6"/>
      <c r="P58" s="6"/>
      <c r="Q58" s="6"/>
      <c r="R58" s="6"/>
    </row>
    <row r="59" spans="1:18" ht="12.75">
      <c r="A59" s="23">
        <v>1221428724</v>
      </c>
      <c r="B59" s="8" t="s">
        <v>165</v>
      </c>
      <c r="C59" s="1" t="s">
        <v>520</v>
      </c>
      <c r="D59" s="7" t="s">
        <v>87</v>
      </c>
      <c r="E59" s="195">
        <v>44000</v>
      </c>
      <c r="F59" s="11">
        <v>44000</v>
      </c>
      <c r="G59" s="15">
        <v>0</v>
      </c>
      <c r="H59" s="201" t="s">
        <v>440</v>
      </c>
      <c r="I59" s="7" t="s">
        <v>478</v>
      </c>
      <c r="J59" s="3">
        <v>70154279</v>
      </c>
      <c r="K59" s="22" t="s">
        <v>443</v>
      </c>
      <c r="L59" s="6"/>
      <c r="M59" s="6"/>
      <c r="N59" s="6"/>
      <c r="O59" s="6"/>
      <c r="P59" s="6"/>
      <c r="Q59" s="6"/>
      <c r="R59" s="6"/>
    </row>
    <row r="60" spans="1:18" ht="12.75">
      <c r="A60" s="23">
        <v>1221428729</v>
      </c>
      <c r="B60" s="8" t="s">
        <v>165</v>
      </c>
      <c r="C60" s="1" t="s">
        <v>521</v>
      </c>
      <c r="D60" s="7" t="s">
        <v>86</v>
      </c>
      <c r="E60" s="195">
        <v>40000</v>
      </c>
      <c r="F60" s="11">
        <v>40000</v>
      </c>
      <c r="G60" s="15">
        <v>0</v>
      </c>
      <c r="H60" s="201" t="s">
        <v>440</v>
      </c>
      <c r="I60" s="7" t="s">
        <v>486</v>
      </c>
      <c r="J60" s="3">
        <v>60799081</v>
      </c>
      <c r="K60" s="22" t="s">
        <v>443</v>
      </c>
      <c r="L60" s="6"/>
      <c r="M60" s="6"/>
      <c r="N60" s="6"/>
      <c r="O60" s="6"/>
      <c r="P60" s="6"/>
      <c r="Q60" s="6"/>
      <c r="R60" s="6"/>
    </row>
    <row r="61" spans="1:18" ht="12.75">
      <c r="A61" s="23">
        <v>1221428732</v>
      </c>
      <c r="B61" s="8" t="s">
        <v>165</v>
      </c>
      <c r="C61" s="1" t="s">
        <v>522</v>
      </c>
      <c r="D61" s="7" t="s">
        <v>92</v>
      </c>
      <c r="E61" s="195">
        <v>49000</v>
      </c>
      <c r="F61" s="11">
        <v>49000</v>
      </c>
      <c r="G61" s="15">
        <v>0</v>
      </c>
      <c r="H61" s="201" t="s">
        <v>440</v>
      </c>
      <c r="I61" s="7" t="s">
        <v>490</v>
      </c>
      <c r="J61" s="3">
        <v>75028981</v>
      </c>
      <c r="K61" s="22" t="s">
        <v>443</v>
      </c>
      <c r="L61" s="6"/>
      <c r="M61" s="6"/>
      <c r="N61" s="6"/>
      <c r="O61" s="6"/>
      <c r="P61" s="6"/>
      <c r="Q61" s="6"/>
      <c r="R61" s="6"/>
    </row>
    <row r="62" spans="1:18" ht="12.75">
      <c r="A62" s="23">
        <v>1221428736</v>
      </c>
      <c r="B62" s="8" t="s">
        <v>165</v>
      </c>
      <c r="C62" s="1" t="s">
        <v>523</v>
      </c>
      <c r="D62" s="7" t="s">
        <v>94</v>
      </c>
      <c r="E62" s="195">
        <v>50000</v>
      </c>
      <c r="F62" s="11">
        <v>50000</v>
      </c>
      <c r="G62" s="15">
        <v>0</v>
      </c>
      <c r="H62" s="201" t="s">
        <v>440</v>
      </c>
      <c r="I62" s="7" t="s">
        <v>470</v>
      </c>
      <c r="J62" s="13" t="s">
        <v>93</v>
      </c>
      <c r="K62" s="22" t="s">
        <v>443</v>
      </c>
      <c r="L62" s="6"/>
      <c r="M62" s="6"/>
      <c r="N62" s="6"/>
      <c r="O62" s="6"/>
      <c r="P62" s="6"/>
      <c r="Q62" s="6"/>
      <c r="R62" s="6"/>
    </row>
    <row r="63" spans="1:18" ht="12.75">
      <c r="A63" s="23">
        <v>1221428744</v>
      </c>
      <c r="B63" s="8" t="s">
        <v>165</v>
      </c>
      <c r="C63" s="1" t="s">
        <v>524</v>
      </c>
      <c r="D63" s="7" t="s">
        <v>96</v>
      </c>
      <c r="E63" s="195">
        <v>35000</v>
      </c>
      <c r="F63" s="11">
        <v>35000</v>
      </c>
      <c r="G63" s="15">
        <v>0</v>
      </c>
      <c r="H63" s="201" t="s">
        <v>440</v>
      </c>
      <c r="I63" s="7" t="s">
        <v>463</v>
      </c>
      <c r="J63" s="13" t="s">
        <v>95</v>
      </c>
      <c r="K63" s="22" t="s">
        <v>443</v>
      </c>
      <c r="L63" s="6"/>
      <c r="M63" s="6"/>
      <c r="N63" s="6"/>
      <c r="O63" s="6"/>
      <c r="P63" s="6"/>
      <c r="Q63" s="6"/>
      <c r="R63" s="6"/>
    </row>
    <row r="64" spans="1:18" ht="12.75">
      <c r="A64" s="23">
        <v>1221428747</v>
      </c>
      <c r="B64" s="8" t="s">
        <v>165</v>
      </c>
      <c r="C64" s="7" t="s">
        <v>97</v>
      </c>
      <c r="D64" s="7" t="s">
        <v>99</v>
      </c>
      <c r="E64" s="195">
        <v>45000</v>
      </c>
      <c r="F64" s="11">
        <v>45000</v>
      </c>
      <c r="G64" s="15">
        <v>0</v>
      </c>
      <c r="H64" s="201" t="s">
        <v>440</v>
      </c>
      <c r="I64" s="7" t="s">
        <v>442</v>
      </c>
      <c r="J64" s="13" t="s">
        <v>98</v>
      </c>
      <c r="K64" s="22" t="s">
        <v>648</v>
      </c>
      <c r="L64" s="6"/>
      <c r="M64" s="6"/>
      <c r="N64" s="6"/>
      <c r="O64" s="6"/>
      <c r="P64" s="6"/>
      <c r="Q64" s="6"/>
      <c r="R64" s="6"/>
    </row>
    <row r="65" spans="1:18" ht="12.75">
      <c r="A65" s="23">
        <v>1221428749</v>
      </c>
      <c r="B65" s="8" t="s">
        <v>165</v>
      </c>
      <c r="C65" s="7" t="s">
        <v>101</v>
      </c>
      <c r="D65" s="7" t="s">
        <v>100</v>
      </c>
      <c r="E65" s="195">
        <v>35000</v>
      </c>
      <c r="F65" s="11">
        <v>35000</v>
      </c>
      <c r="G65" s="15">
        <v>0</v>
      </c>
      <c r="H65" s="201" t="s">
        <v>440</v>
      </c>
      <c r="I65" s="7" t="s">
        <v>442</v>
      </c>
      <c r="J65" s="13" t="s">
        <v>98</v>
      </c>
      <c r="K65" s="22" t="s">
        <v>648</v>
      </c>
      <c r="L65" s="6"/>
      <c r="M65" s="6"/>
      <c r="N65" s="6"/>
      <c r="O65" s="6"/>
      <c r="P65" s="6"/>
      <c r="Q65" s="6"/>
      <c r="R65" s="6"/>
    </row>
    <row r="66" spans="1:18" ht="12.75">
      <c r="A66" s="23">
        <v>1221428753</v>
      </c>
      <c r="B66" s="8" t="s">
        <v>165</v>
      </c>
      <c r="C66" s="7" t="s">
        <v>102</v>
      </c>
      <c r="D66" s="7" t="s">
        <v>103</v>
      </c>
      <c r="E66" s="195">
        <v>42000</v>
      </c>
      <c r="F66" s="11">
        <v>42000</v>
      </c>
      <c r="G66" s="15">
        <v>0</v>
      </c>
      <c r="H66" s="201" t="s">
        <v>440</v>
      </c>
      <c r="I66" s="7" t="s">
        <v>442</v>
      </c>
      <c r="J66" s="13" t="s">
        <v>98</v>
      </c>
      <c r="K66" s="22" t="s">
        <v>648</v>
      </c>
      <c r="L66" s="6"/>
      <c r="M66" s="6"/>
      <c r="N66" s="6"/>
      <c r="O66" s="6"/>
      <c r="P66" s="6"/>
      <c r="Q66" s="6"/>
      <c r="R66" s="6"/>
    </row>
    <row r="67" spans="1:18" ht="12.75">
      <c r="A67" s="23">
        <v>1221428755</v>
      </c>
      <c r="B67" s="8" t="s">
        <v>165</v>
      </c>
      <c r="C67" s="7" t="s">
        <v>104</v>
      </c>
      <c r="D67" s="7" t="s">
        <v>105</v>
      </c>
      <c r="E67" s="195">
        <v>45000</v>
      </c>
      <c r="F67" s="11">
        <v>45000</v>
      </c>
      <c r="G67" s="15">
        <v>0</v>
      </c>
      <c r="H67" s="201" t="s">
        <v>440</v>
      </c>
      <c r="I67" s="7" t="s">
        <v>442</v>
      </c>
      <c r="J67" s="13" t="s">
        <v>98</v>
      </c>
      <c r="K67" s="22" t="s">
        <v>648</v>
      </c>
      <c r="L67" s="6"/>
      <c r="M67" s="6"/>
      <c r="N67" s="6"/>
      <c r="O67" s="6"/>
      <c r="P67" s="6"/>
      <c r="Q67" s="6"/>
      <c r="R67" s="6"/>
    </row>
    <row r="68" spans="1:18" ht="12.75">
      <c r="A68" s="23">
        <v>1221428756</v>
      </c>
      <c r="B68" s="8" t="s">
        <v>165</v>
      </c>
      <c r="C68" s="7" t="s">
        <v>106</v>
      </c>
      <c r="D68" s="7" t="s">
        <v>107</v>
      </c>
      <c r="E68" s="195">
        <v>48000</v>
      </c>
      <c r="F68" s="11">
        <v>48000</v>
      </c>
      <c r="G68" s="15">
        <v>0</v>
      </c>
      <c r="H68" s="201" t="s">
        <v>440</v>
      </c>
      <c r="I68" s="7" t="s">
        <v>442</v>
      </c>
      <c r="J68" s="13" t="s">
        <v>98</v>
      </c>
      <c r="K68" s="22" t="s">
        <v>648</v>
      </c>
      <c r="L68" s="6"/>
      <c r="M68" s="6"/>
      <c r="N68" s="6"/>
      <c r="O68" s="6"/>
      <c r="P68" s="6"/>
      <c r="Q68" s="6"/>
      <c r="R68" s="6"/>
    </row>
    <row r="69" spans="1:18" ht="12.75">
      <c r="A69" s="23">
        <v>1221428759</v>
      </c>
      <c r="B69" s="8" t="s">
        <v>165</v>
      </c>
      <c r="C69" s="7" t="s">
        <v>108</v>
      </c>
      <c r="D69" s="7" t="s">
        <v>109</v>
      </c>
      <c r="E69" s="195">
        <v>35000</v>
      </c>
      <c r="F69" s="11">
        <v>35000</v>
      </c>
      <c r="G69" s="15">
        <v>0</v>
      </c>
      <c r="H69" s="201" t="s">
        <v>440</v>
      </c>
      <c r="I69" s="7" t="s">
        <v>442</v>
      </c>
      <c r="J69" s="13" t="s">
        <v>98</v>
      </c>
      <c r="K69" s="22" t="s">
        <v>648</v>
      </c>
      <c r="L69" s="6"/>
      <c r="M69" s="6"/>
      <c r="N69" s="6"/>
      <c r="O69" s="6"/>
      <c r="P69" s="6"/>
      <c r="Q69" s="6"/>
      <c r="R69" s="6"/>
    </row>
    <row r="70" spans="1:18" ht="12.75">
      <c r="A70" s="23">
        <v>1221428760</v>
      </c>
      <c r="B70" s="8" t="s">
        <v>165</v>
      </c>
      <c r="C70" s="7" t="s">
        <v>110</v>
      </c>
      <c r="D70" s="7" t="s">
        <v>111</v>
      </c>
      <c r="E70" s="195">
        <v>50000</v>
      </c>
      <c r="F70" s="11">
        <v>50000</v>
      </c>
      <c r="G70" s="15">
        <v>0</v>
      </c>
      <c r="H70" s="201" t="s">
        <v>440</v>
      </c>
      <c r="I70" s="7" t="s">
        <v>442</v>
      </c>
      <c r="J70" s="13" t="s">
        <v>98</v>
      </c>
      <c r="K70" s="22" t="s">
        <v>648</v>
      </c>
      <c r="L70" s="6"/>
      <c r="M70" s="6"/>
      <c r="N70" s="6"/>
      <c r="O70" s="6"/>
      <c r="P70" s="6"/>
      <c r="Q70" s="6"/>
      <c r="R70" s="6"/>
    </row>
    <row r="71" spans="1:18" ht="12.75">
      <c r="A71" s="23">
        <v>1221428761</v>
      </c>
      <c r="B71" s="8" t="s">
        <v>165</v>
      </c>
      <c r="C71" s="1" t="s">
        <v>526</v>
      </c>
      <c r="D71" s="7" t="s">
        <v>113</v>
      </c>
      <c r="E71" s="195">
        <v>42000</v>
      </c>
      <c r="F71" s="11">
        <v>42000</v>
      </c>
      <c r="G71" s="15">
        <v>0</v>
      </c>
      <c r="H71" s="201" t="s">
        <v>440</v>
      </c>
      <c r="I71" s="7" t="s">
        <v>513</v>
      </c>
      <c r="J71" s="13" t="s">
        <v>112</v>
      </c>
      <c r="K71" s="22" t="s">
        <v>443</v>
      </c>
      <c r="L71" s="6"/>
      <c r="M71" s="6"/>
      <c r="N71" s="6"/>
      <c r="O71" s="6"/>
      <c r="P71" s="6"/>
      <c r="Q71" s="6"/>
      <c r="R71" s="6"/>
    </row>
    <row r="72" spans="1:18" ht="12.75">
      <c r="A72" s="23">
        <v>1221428762</v>
      </c>
      <c r="B72" s="8" t="s">
        <v>165</v>
      </c>
      <c r="C72" s="1" t="s">
        <v>527</v>
      </c>
      <c r="D72" s="7" t="s">
        <v>115</v>
      </c>
      <c r="E72" s="195">
        <v>35000</v>
      </c>
      <c r="F72" s="11">
        <v>35000</v>
      </c>
      <c r="G72" s="15">
        <v>0</v>
      </c>
      <c r="H72" s="201" t="s">
        <v>440</v>
      </c>
      <c r="I72" s="7" t="s">
        <v>470</v>
      </c>
      <c r="J72" s="13" t="s">
        <v>114</v>
      </c>
      <c r="K72" s="22" t="s">
        <v>443</v>
      </c>
      <c r="L72" s="6"/>
      <c r="M72" s="6"/>
      <c r="N72" s="6"/>
      <c r="O72" s="6"/>
      <c r="P72" s="6"/>
      <c r="Q72" s="6"/>
      <c r="R72" s="6"/>
    </row>
    <row r="73" spans="1:18" ht="12.75">
      <c r="A73" s="23">
        <v>1221428763</v>
      </c>
      <c r="B73" s="8" t="s">
        <v>165</v>
      </c>
      <c r="C73" s="1" t="s">
        <v>528</v>
      </c>
      <c r="D73" s="7" t="s">
        <v>117</v>
      </c>
      <c r="E73" s="195">
        <v>50000</v>
      </c>
      <c r="F73" s="11">
        <v>50000</v>
      </c>
      <c r="G73" s="15">
        <v>0</v>
      </c>
      <c r="H73" s="201" t="s">
        <v>440</v>
      </c>
      <c r="I73" s="7" t="s">
        <v>514</v>
      </c>
      <c r="J73" s="13" t="s">
        <v>116</v>
      </c>
      <c r="K73" s="22" t="s">
        <v>443</v>
      </c>
      <c r="L73" s="6"/>
      <c r="M73" s="6"/>
      <c r="N73" s="6"/>
      <c r="O73" s="6"/>
      <c r="P73" s="6"/>
      <c r="Q73" s="6"/>
      <c r="R73" s="6"/>
    </row>
    <row r="74" spans="1:18" ht="12.75">
      <c r="A74" s="23">
        <v>1221428776</v>
      </c>
      <c r="B74" s="8" t="s">
        <v>165</v>
      </c>
      <c r="C74" s="1" t="s">
        <v>529</v>
      </c>
      <c r="D74" s="7" t="s">
        <v>119</v>
      </c>
      <c r="E74" s="195">
        <v>35000</v>
      </c>
      <c r="F74" s="11">
        <v>35000</v>
      </c>
      <c r="G74" s="15">
        <v>0</v>
      </c>
      <c r="H74" s="201" t="s">
        <v>440</v>
      </c>
      <c r="I74" s="7" t="s">
        <v>444</v>
      </c>
      <c r="J74" s="13" t="s">
        <v>118</v>
      </c>
      <c r="K74" s="22" t="s">
        <v>443</v>
      </c>
      <c r="L74" s="6"/>
      <c r="M74" s="6"/>
      <c r="N74" s="6"/>
      <c r="O74" s="6"/>
      <c r="P74" s="6"/>
      <c r="Q74" s="6"/>
      <c r="R74" s="6"/>
    </row>
    <row r="75" spans="1:18" ht="12.75">
      <c r="A75" s="23">
        <v>1221428777</v>
      </c>
      <c r="B75" s="8" t="s">
        <v>165</v>
      </c>
      <c r="C75" s="7" t="s">
        <v>124</v>
      </c>
      <c r="D75" s="7" t="s">
        <v>125</v>
      </c>
      <c r="E75" s="195">
        <v>36000</v>
      </c>
      <c r="F75" s="11">
        <v>36000</v>
      </c>
      <c r="G75" s="15">
        <v>0</v>
      </c>
      <c r="H75" s="201" t="s">
        <v>440</v>
      </c>
      <c r="I75" s="7" t="s">
        <v>442</v>
      </c>
      <c r="J75" s="13" t="s">
        <v>98</v>
      </c>
      <c r="K75" s="22" t="s">
        <v>452</v>
      </c>
      <c r="L75" s="6"/>
      <c r="M75" s="6"/>
      <c r="N75" s="6"/>
      <c r="O75" s="6"/>
      <c r="P75" s="6"/>
      <c r="Q75" s="6"/>
      <c r="R75" s="6"/>
    </row>
    <row r="76" spans="1:18" ht="12.75">
      <c r="A76" s="23">
        <v>1221428778</v>
      </c>
      <c r="B76" s="8" t="s">
        <v>165</v>
      </c>
      <c r="C76" s="1" t="s">
        <v>530</v>
      </c>
      <c r="D76" s="7" t="s">
        <v>121</v>
      </c>
      <c r="E76" s="195">
        <v>45000</v>
      </c>
      <c r="F76" s="11">
        <v>45000</v>
      </c>
      <c r="G76" s="15">
        <v>0</v>
      </c>
      <c r="H76" s="201" t="s">
        <v>440</v>
      </c>
      <c r="I76" s="7" t="s">
        <v>444</v>
      </c>
      <c r="J76" s="13" t="s">
        <v>120</v>
      </c>
      <c r="K76" s="22" t="s">
        <v>443</v>
      </c>
      <c r="L76" s="6"/>
      <c r="M76" s="6"/>
      <c r="N76" s="6"/>
      <c r="O76" s="6"/>
      <c r="P76" s="6"/>
      <c r="Q76" s="6"/>
      <c r="R76" s="6"/>
    </row>
    <row r="77" spans="1:18" ht="12.75">
      <c r="A77" s="23">
        <v>1221428783</v>
      </c>
      <c r="B77" s="8" t="s">
        <v>165</v>
      </c>
      <c r="C77" s="1" t="s">
        <v>531</v>
      </c>
      <c r="D77" s="7" t="s">
        <v>123</v>
      </c>
      <c r="E77" s="195">
        <v>35000</v>
      </c>
      <c r="F77" s="11">
        <v>35000</v>
      </c>
      <c r="G77" s="15">
        <v>0</v>
      </c>
      <c r="H77" s="201" t="s">
        <v>440</v>
      </c>
      <c r="I77" s="7" t="s">
        <v>461</v>
      </c>
      <c r="J77" s="13" t="s">
        <v>122</v>
      </c>
      <c r="K77" s="22" t="s">
        <v>443</v>
      </c>
      <c r="L77" s="6"/>
      <c r="M77" s="6"/>
      <c r="N77" s="6"/>
      <c r="O77" s="6"/>
      <c r="P77" s="6"/>
      <c r="Q77" s="6"/>
      <c r="R77" s="6"/>
    </row>
    <row r="78" spans="1:18" ht="12.75">
      <c r="A78" s="23">
        <v>1221428787</v>
      </c>
      <c r="B78" s="8" t="s">
        <v>165</v>
      </c>
      <c r="C78" s="1" t="s">
        <v>532</v>
      </c>
      <c r="D78" s="7" t="s">
        <v>127</v>
      </c>
      <c r="E78" s="195">
        <v>31000</v>
      </c>
      <c r="F78" s="11">
        <v>31000</v>
      </c>
      <c r="G78" s="15">
        <v>0</v>
      </c>
      <c r="H78" s="201" t="s">
        <v>440</v>
      </c>
      <c r="I78" s="7" t="s">
        <v>442</v>
      </c>
      <c r="J78" s="13" t="s">
        <v>126</v>
      </c>
      <c r="K78" s="22" t="s">
        <v>443</v>
      </c>
      <c r="L78" s="6"/>
      <c r="M78" s="6"/>
      <c r="N78" s="6"/>
      <c r="O78" s="6"/>
      <c r="P78" s="6"/>
      <c r="Q78" s="6"/>
      <c r="R78" s="6"/>
    </row>
    <row r="79" spans="1:18" ht="12.75">
      <c r="A79" s="23">
        <v>1221428792</v>
      </c>
      <c r="B79" s="8" t="s">
        <v>165</v>
      </c>
      <c r="C79" s="1" t="s">
        <v>533</v>
      </c>
      <c r="D79" s="7" t="s">
        <v>131</v>
      </c>
      <c r="E79" s="195">
        <v>44000</v>
      </c>
      <c r="F79" s="11">
        <v>44000</v>
      </c>
      <c r="G79" s="15">
        <v>0</v>
      </c>
      <c r="H79" s="201" t="s">
        <v>440</v>
      </c>
      <c r="I79" s="7" t="s">
        <v>442</v>
      </c>
      <c r="J79" s="13" t="s">
        <v>130</v>
      </c>
      <c r="K79" s="22" t="s">
        <v>443</v>
      </c>
      <c r="L79" s="6"/>
      <c r="M79" s="6"/>
      <c r="N79" s="6"/>
      <c r="O79" s="6"/>
      <c r="P79" s="6"/>
      <c r="Q79" s="6"/>
      <c r="R79" s="6"/>
    </row>
    <row r="80" spans="1:18" ht="12.75">
      <c r="A80" s="23">
        <v>1221428797</v>
      </c>
      <c r="B80" s="8" t="s">
        <v>165</v>
      </c>
      <c r="C80" s="1" t="s">
        <v>534</v>
      </c>
      <c r="D80" s="7" t="s">
        <v>133</v>
      </c>
      <c r="E80" s="195">
        <v>40000</v>
      </c>
      <c r="F80" s="11">
        <v>40000</v>
      </c>
      <c r="G80" s="15">
        <v>0</v>
      </c>
      <c r="H80" s="201" t="s">
        <v>440</v>
      </c>
      <c r="I80" s="7" t="s">
        <v>444</v>
      </c>
      <c r="J80" s="13" t="s">
        <v>132</v>
      </c>
      <c r="K80" s="22" t="s">
        <v>443</v>
      </c>
      <c r="L80" s="6"/>
      <c r="M80" s="6"/>
      <c r="N80" s="6"/>
      <c r="O80" s="6"/>
      <c r="P80" s="6"/>
      <c r="Q80" s="6"/>
      <c r="R80" s="6"/>
    </row>
    <row r="81" spans="1:18" ht="12.75">
      <c r="A81" s="23">
        <v>1221428903</v>
      </c>
      <c r="B81" s="2" t="s">
        <v>611</v>
      </c>
      <c r="C81" s="7" t="s">
        <v>162</v>
      </c>
      <c r="D81" s="7" t="s">
        <v>163</v>
      </c>
      <c r="E81" s="195">
        <v>1300000</v>
      </c>
      <c r="F81" s="11">
        <v>1300000</v>
      </c>
      <c r="G81" s="15">
        <v>0</v>
      </c>
      <c r="H81" s="201" t="s">
        <v>440</v>
      </c>
      <c r="I81" s="7" t="s">
        <v>442</v>
      </c>
      <c r="J81" s="13" t="s">
        <v>164</v>
      </c>
      <c r="K81" s="22" t="s">
        <v>443</v>
      </c>
      <c r="L81" s="6"/>
      <c r="M81" s="6"/>
      <c r="N81" s="6"/>
      <c r="O81" s="6"/>
      <c r="P81" s="6"/>
      <c r="Q81" s="6"/>
      <c r="R81" s="6"/>
    </row>
    <row r="82" spans="1:18" s="55" customFormat="1" ht="20.25" customHeight="1">
      <c r="A82" s="203" t="s">
        <v>647</v>
      </c>
      <c r="B82" s="204"/>
      <c r="C82" s="204"/>
      <c r="D82" s="205"/>
      <c r="E82" s="207">
        <f>SUM(E3:E81)</f>
        <v>42251177.94</v>
      </c>
      <c r="F82" s="208"/>
      <c r="G82" s="208"/>
      <c r="H82" s="208"/>
      <c r="I82" s="208"/>
      <c r="J82" s="209"/>
      <c r="K82" s="206"/>
      <c r="L82" s="54"/>
      <c r="M82" s="54"/>
      <c r="N82" s="54"/>
      <c r="O82" s="54"/>
      <c r="P82" s="54"/>
      <c r="Q82" s="54"/>
      <c r="R82" s="54"/>
    </row>
    <row r="83" spans="1:18" ht="12.75">
      <c r="A83" s="21">
        <v>1221428001</v>
      </c>
      <c r="B83" s="8" t="s">
        <v>439</v>
      </c>
      <c r="C83" s="7" t="s">
        <v>179</v>
      </c>
      <c r="D83" s="7" t="s">
        <v>613</v>
      </c>
      <c r="E83" s="195">
        <v>251000</v>
      </c>
      <c r="F83" s="11">
        <v>251000</v>
      </c>
      <c r="G83" s="12">
        <v>0</v>
      </c>
      <c r="H83" s="201" t="s">
        <v>612</v>
      </c>
      <c r="I83" s="7" t="s">
        <v>479</v>
      </c>
      <c r="J83" s="3">
        <v>15240541</v>
      </c>
      <c r="K83" s="22" t="s">
        <v>460</v>
      </c>
      <c r="L83" s="6"/>
      <c r="M83" s="6"/>
      <c r="N83" s="6"/>
      <c r="O83" s="6"/>
      <c r="P83" s="6"/>
      <c r="Q83" s="6"/>
      <c r="R83" s="6"/>
    </row>
    <row r="84" spans="1:18" ht="12.75">
      <c r="A84" s="21">
        <v>1221428002</v>
      </c>
      <c r="B84" s="8" t="s">
        <v>439</v>
      </c>
      <c r="C84" s="7" t="s">
        <v>180</v>
      </c>
      <c r="D84" s="7" t="s">
        <v>613</v>
      </c>
      <c r="E84" s="195">
        <v>135000</v>
      </c>
      <c r="F84" s="11">
        <v>135000</v>
      </c>
      <c r="G84" s="12">
        <v>0</v>
      </c>
      <c r="H84" s="201" t="s">
        <v>612</v>
      </c>
      <c r="I84" s="7" t="s">
        <v>487</v>
      </c>
      <c r="J84" s="3">
        <v>12745448</v>
      </c>
      <c r="K84" s="22" t="s">
        <v>460</v>
      </c>
      <c r="L84" s="6"/>
      <c r="M84" s="6"/>
      <c r="N84" s="6"/>
      <c r="O84" s="6"/>
      <c r="P84" s="6"/>
      <c r="Q84" s="6"/>
      <c r="R84" s="6"/>
    </row>
    <row r="85" spans="1:18" ht="12.75">
      <c r="A85" s="23">
        <v>1221428004</v>
      </c>
      <c r="B85" s="8" t="s">
        <v>439</v>
      </c>
      <c r="C85" s="7" t="s">
        <v>192</v>
      </c>
      <c r="D85" s="7" t="s">
        <v>613</v>
      </c>
      <c r="E85" s="195">
        <v>64785</v>
      </c>
      <c r="F85" s="11">
        <v>100000</v>
      </c>
      <c r="G85" s="12">
        <v>35215</v>
      </c>
      <c r="H85" s="201" t="s">
        <v>612</v>
      </c>
      <c r="I85" s="7" t="s">
        <v>442</v>
      </c>
      <c r="J85" s="3">
        <v>45274860</v>
      </c>
      <c r="K85" s="22" t="s">
        <v>446</v>
      </c>
      <c r="L85" s="6"/>
      <c r="M85" s="6"/>
      <c r="N85" s="6"/>
      <c r="O85" s="6"/>
      <c r="P85" s="6"/>
      <c r="Q85" s="6"/>
      <c r="R85" s="6"/>
    </row>
    <row r="86" spans="1:18" ht="12.75">
      <c r="A86" s="23">
        <v>1221428005</v>
      </c>
      <c r="B86" s="8" t="s">
        <v>439</v>
      </c>
      <c r="C86" s="7" t="s">
        <v>303</v>
      </c>
      <c r="D86" s="7" t="s">
        <v>613</v>
      </c>
      <c r="E86" s="196">
        <v>152000</v>
      </c>
      <c r="F86" s="11">
        <v>152000</v>
      </c>
      <c r="G86" s="12">
        <v>0</v>
      </c>
      <c r="H86" s="201" t="s">
        <v>612</v>
      </c>
      <c r="I86" s="7" t="s">
        <v>457</v>
      </c>
      <c r="J86" s="13" t="s">
        <v>302</v>
      </c>
      <c r="K86" s="22" t="s">
        <v>452</v>
      </c>
      <c r="L86" s="6"/>
      <c r="M86" s="6"/>
      <c r="N86" s="6"/>
      <c r="O86" s="6"/>
      <c r="P86" s="6"/>
      <c r="Q86" s="6"/>
      <c r="R86" s="6"/>
    </row>
    <row r="87" spans="1:18" ht="12.75">
      <c r="A87" s="24">
        <v>1221428006</v>
      </c>
      <c r="B87" s="8" t="s">
        <v>439</v>
      </c>
      <c r="C87" s="7" t="s">
        <v>264</v>
      </c>
      <c r="D87" s="7" t="s">
        <v>613</v>
      </c>
      <c r="E87" s="195">
        <v>180000</v>
      </c>
      <c r="F87" s="11">
        <v>180000</v>
      </c>
      <c r="G87" s="12">
        <v>0</v>
      </c>
      <c r="H87" s="201" t="s">
        <v>612</v>
      </c>
      <c r="I87" s="7" t="s">
        <v>442</v>
      </c>
      <c r="J87" s="3">
        <v>45250553</v>
      </c>
      <c r="K87" s="22" t="s">
        <v>448</v>
      </c>
      <c r="L87" s="6"/>
      <c r="M87" s="6"/>
      <c r="N87" s="6"/>
      <c r="O87" s="6"/>
      <c r="P87" s="6"/>
      <c r="Q87" s="6"/>
      <c r="R87" s="6"/>
    </row>
    <row r="88" spans="1:18" ht="12.75" customHeight="1">
      <c r="A88" s="24">
        <v>1221428007</v>
      </c>
      <c r="B88" s="8" t="s">
        <v>439</v>
      </c>
      <c r="C88" s="7" t="s">
        <v>265</v>
      </c>
      <c r="D88" s="7" t="s">
        <v>613</v>
      </c>
      <c r="E88" s="196">
        <v>148000</v>
      </c>
      <c r="F88" s="11">
        <v>148000</v>
      </c>
      <c r="G88" s="12">
        <v>0</v>
      </c>
      <c r="H88" s="201" t="s">
        <v>612</v>
      </c>
      <c r="I88" s="7" t="s">
        <v>498</v>
      </c>
      <c r="J88" s="3">
        <v>45250553</v>
      </c>
      <c r="K88" s="22" t="s">
        <v>448</v>
      </c>
      <c r="L88" s="6"/>
      <c r="M88" s="6"/>
      <c r="N88" s="6"/>
      <c r="O88" s="6"/>
      <c r="P88" s="6"/>
      <c r="Q88" s="6"/>
      <c r="R88" s="6"/>
    </row>
    <row r="89" spans="1:18" ht="12.75" customHeight="1">
      <c r="A89" s="24">
        <v>1221428008</v>
      </c>
      <c r="B89" s="8" t="s">
        <v>439</v>
      </c>
      <c r="C89" s="7" t="s">
        <v>266</v>
      </c>
      <c r="D89" s="7" t="s">
        <v>613</v>
      </c>
      <c r="E89" s="196">
        <v>193000</v>
      </c>
      <c r="F89" s="11">
        <v>193000</v>
      </c>
      <c r="G89" s="12">
        <v>0</v>
      </c>
      <c r="H89" s="201" t="s">
        <v>612</v>
      </c>
      <c r="I89" s="7" t="s">
        <v>498</v>
      </c>
      <c r="J89" s="3">
        <v>26612038</v>
      </c>
      <c r="K89" s="22" t="s">
        <v>448</v>
      </c>
      <c r="L89" s="6"/>
      <c r="M89" s="6"/>
      <c r="N89" s="6"/>
      <c r="O89" s="6"/>
      <c r="P89" s="6"/>
      <c r="Q89" s="6"/>
      <c r="R89" s="6"/>
    </row>
    <row r="90" spans="1:18" ht="12.75" customHeight="1">
      <c r="A90" s="21">
        <v>1221428010</v>
      </c>
      <c r="B90" s="8" t="s">
        <v>439</v>
      </c>
      <c r="C90" s="7" t="s">
        <v>181</v>
      </c>
      <c r="D90" s="7" t="s">
        <v>613</v>
      </c>
      <c r="E90" s="195">
        <v>103000</v>
      </c>
      <c r="F90" s="11">
        <v>103000</v>
      </c>
      <c r="G90" s="12">
        <v>0</v>
      </c>
      <c r="H90" s="201" t="s">
        <v>612</v>
      </c>
      <c r="I90" s="7" t="s">
        <v>510</v>
      </c>
      <c r="J90" s="3">
        <v>13509071</v>
      </c>
      <c r="K90" s="22" t="s">
        <v>460</v>
      </c>
      <c r="L90" s="6"/>
      <c r="M90" s="6"/>
      <c r="N90" s="6"/>
      <c r="O90" s="6"/>
      <c r="P90" s="6"/>
      <c r="Q90" s="6"/>
      <c r="R90" s="6"/>
    </row>
    <row r="91" spans="1:18" ht="12.75" customHeight="1">
      <c r="A91" s="23">
        <v>1221428011</v>
      </c>
      <c r="B91" s="8" t="s">
        <v>439</v>
      </c>
      <c r="C91" s="7" t="s">
        <v>194</v>
      </c>
      <c r="D91" s="7" t="s">
        <v>613</v>
      </c>
      <c r="E91" s="195">
        <v>103000</v>
      </c>
      <c r="F91" s="11">
        <v>103000</v>
      </c>
      <c r="G91" s="12">
        <v>0</v>
      </c>
      <c r="H91" s="201" t="s">
        <v>612</v>
      </c>
      <c r="I91" s="7" t="s">
        <v>495</v>
      </c>
      <c r="J91" s="13" t="s">
        <v>193</v>
      </c>
      <c r="K91" s="22" t="s">
        <v>446</v>
      </c>
      <c r="L91" s="6"/>
      <c r="M91" s="6"/>
      <c r="N91" s="6"/>
      <c r="O91" s="6"/>
      <c r="P91" s="6"/>
      <c r="Q91" s="6"/>
      <c r="R91" s="6"/>
    </row>
    <row r="92" spans="1:18" ht="12.75" customHeight="1">
      <c r="A92" s="21">
        <v>1221428012</v>
      </c>
      <c r="B92" s="8" t="s">
        <v>439</v>
      </c>
      <c r="C92" s="7" t="s">
        <v>182</v>
      </c>
      <c r="D92" s="7" t="s">
        <v>613</v>
      </c>
      <c r="E92" s="195">
        <v>92220</v>
      </c>
      <c r="F92" s="11">
        <v>100000</v>
      </c>
      <c r="G92" s="12">
        <v>7780</v>
      </c>
      <c r="H92" s="201" t="s">
        <v>612</v>
      </c>
      <c r="I92" s="7" t="s">
        <v>456</v>
      </c>
      <c r="J92" s="3">
        <v>48389901</v>
      </c>
      <c r="K92" s="22" t="s">
        <v>460</v>
      </c>
      <c r="L92" s="6"/>
      <c r="M92" s="6"/>
      <c r="N92" s="6"/>
      <c r="O92" s="6"/>
      <c r="P92" s="6"/>
      <c r="Q92" s="6"/>
      <c r="R92" s="6"/>
    </row>
    <row r="93" spans="1:18" ht="12.75" customHeight="1">
      <c r="A93" s="21">
        <v>1221428014</v>
      </c>
      <c r="B93" s="8" t="s">
        <v>439</v>
      </c>
      <c r="C93" s="7" t="s">
        <v>183</v>
      </c>
      <c r="D93" s="7" t="s">
        <v>613</v>
      </c>
      <c r="E93" s="195">
        <v>173000</v>
      </c>
      <c r="F93" s="11">
        <v>173000</v>
      </c>
      <c r="G93" s="12">
        <v>0</v>
      </c>
      <c r="H93" s="201" t="s">
        <v>612</v>
      </c>
      <c r="I93" s="7" t="s">
        <v>481</v>
      </c>
      <c r="J93" s="3">
        <v>60312114</v>
      </c>
      <c r="K93" s="22" t="s">
        <v>460</v>
      </c>
      <c r="L93" s="6"/>
      <c r="M93" s="6"/>
      <c r="N93" s="6"/>
      <c r="O93" s="6"/>
      <c r="P93" s="6"/>
      <c r="Q93" s="6"/>
      <c r="R93" s="6"/>
    </row>
    <row r="94" spans="1:18" ht="12.75" customHeight="1">
      <c r="A94" s="23">
        <v>1221428015</v>
      </c>
      <c r="B94" s="8" t="s">
        <v>439</v>
      </c>
      <c r="C94" s="7" t="s">
        <v>195</v>
      </c>
      <c r="D94" s="7" t="s">
        <v>613</v>
      </c>
      <c r="E94" s="195">
        <v>183000</v>
      </c>
      <c r="F94" s="11">
        <v>183000</v>
      </c>
      <c r="G94" s="12">
        <v>0</v>
      </c>
      <c r="H94" s="201" t="s">
        <v>612</v>
      </c>
      <c r="I94" s="7" t="s">
        <v>465</v>
      </c>
      <c r="J94" s="3">
        <v>25843931</v>
      </c>
      <c r="K94" s="22" t="s">
        <v>446</v>
      </c>
      <c r="L94" s="6"/>
      <c r="M94" s="6"/>
      <c r="N94" s="6"/>
      <c r="O94" s="6"/>
      <c r="P94" s="6"/>
      <c r="Q94" s="6"/>
      <c r="R94" s="6"/>
    </row>
    <row r="95" spans="1:18" ht="12.75" customHeight="1">
      <c r="A95" s="23">
        <v>1221428016</v>
      </c>
      <c r="B95" s="8" t="s">
        <v>439</v>
      </c>
      <c r="C95" s="7" t="s">
        <v>196</v>
      </c>
      <c r="D95" s="7" t="s">
        <v>613</v>
      </c>
      <c r="E95" s="195">
        <v>87805</v>
      </c>
      <c r="F95" s="11">
        <v>100000</v>
      </c>
      <c r="G95" s="12">
        <v>12195</v>
      </c>
      <c r="H95" s="201" t="s">
        <v>612</v>
      </c>
      <c r="I95" s="7" t="s">
        <v>461</v>
      </c>
      <c r="J95" s="3">
        <v>18824307</v>
      </c>
      <c r="K95" s="22" t="s">
        <v>446</v>
      </c>
      <c r="L95" s="6"/>
      <c r="M95" s="6"/>
      <c r="N95" s="6"/>
      <c r="O95" s="6"/>
      <c r="P95" s="6"/>
      <c r="Q95" s="6"/>
      <c r="R95" s="6"/>
    </row>
    <row r="96" spans="1:18" ht="12.75" customHeight="1">
      <c r="A96" s="23">
        <v>1221428017</v>
      </c>
      <c r="B96" s="8" t="s">
        <v>439</v>
      </c>
      <c r="C96" s="7" t="s">
        <v>197</v>
      </c>
      <c r="D96" s="7" t="s">
        <v>613</v>
      </c>
      <c r="E96" s="195">
        <v>81690</v>
      </c>
      <c r="F96" s="11">
        <v>100000</v>
      </c>
      <c r="G96" s="12">
        <v>18310</v>
      </c>
      <c r="H96" s="201" t="s">
        <v>612</v>
      </c>
      <c r="I96" s="7" t="s">
        <v>496</v>
      </c>
      <c r="J96" s="3">
        <v>62509934</v>
      </c>
      <c r="K96" s="22" t="s">
        <v>446</v>
      </c>
      <c r="L96" s="6"/>
      <c r="M96" s="6"/>
      <c r="N96" s="6"/>
      <c r="O96" s="6"/>
      <c r="P96" s="6"/>
      <c r="Q96" s="6"/>
      <c r="R96" s="6"/>
    </row>
    <row r="97" spans="1:18" ht="12.75">
      <c r="A97" s="23">
        <v>1221428018</v>
      </c>
      <c r="B97" s="8" t="s">
        <v>439</v>
      </c>
      <c r="C97" s="7" t="s">
        <v>305</v>
      </c>
      <c r="D97" s="7" t="s">
        <v>613</v>
      </c>
      <c r="E97" s="196">
        <v>116700</v>
      </c>
      <c r="F97" s="11">
        <v>117000</v>
      </c>
      <c r="G97" s="11">
        <v>300</v>
      </c>
      <c r="H97" s="201" t="s">
        <v>612</v>
      </c>
      <c r="I97" s="7" t="s">
        <v>470</v>
      </c>
      <c r="J97" s="13" t="s">
        <v>304</v>
      </c>
      <c r="K97" s="22" t="s">
        <v>452</v>
      </c>
      <c r="L97" s="6"/>
      <c r="M97" s="6"/>
      <c r="N97" s="6"/>
      <c r="O97" s="6"/>
      <c r="P97" s="6"/>
      <c r="Q97" s="6"/>
      <c r="R97" s="6"/>
    </row>
    <row r="98" spans="1:18" ht="12.75">
      <c r="A98" s="23">
        <v>1221428019</v>
      </c>
      <c r="B98" s="8" t="s">
        <v>439</v>
      </c>
      <c r="C98" s="7" t="s">
        <v>198</v>
      </c>
      <c r="D98" s="7" t="s">
        <v>613</v>
      </c>
      <c r="E98" s="195">
        <v>166000</v>
      </c>
      <c r="F98" s="11">
        <v>166000</v>
      </c>
      <c r="G98" s="12">
        <v>0</v>
      </c>
      <c r="H98" s="201" t="s">
        <v>612</v>
      </c>
      <c r="I98" s="7" t="s">
        <v>472</v>
      </c>
      <c r="J98" s="3">
        <v>25015516</v>
      </c>
      <c r="K98" s="22" t="s">
        <v>446</v>
      </c>
      <c r="L98" s="6"/>
      <c r="M98" s="6"/>
      <c r="N98" s="6"/>
      <c r="O98" s="6"/>
      <c r="P98" s="6"/>
      <c r="Q98" s="6"/>
      <c r="R98" s="6"/>
    </row>
    <row r="99" spans="1:18" ht="12.75">
      <c r="A99" s="21">
        <v>1221428020</v>
      </c>
      <c r="B99" s="8" t="s">
        <v>439</v>
      </c>
      <c r="C99" s="7" t="s">
        <v>184</v>
      </c>
      <c r="D99" s="7" t="s">
        <v>613</v>
      </c>
      <c r="E99" s="195">
        <v>164000</v>
      </c>
      <c r="F99" s="11">
        <v>164000</v>
      </c>
      <c r="G99" s="12">
        <v>0</v>
      </c>
      <c r="H99" s="201" t="s">
        <v>612</v>
      </c>
      <c r="I99" s="7" t="s">
        <v>482</v>
      </c>
      <c r="J99" s="3">
        <v>65169000</v>
      </c>
      <c r="K99" s="22" t="s">
        <v>460</v>
      </c>
      <c r="L99" s="6"/>
      <c r="M99" s="6"/>
      <c r="N99" s="6"/>
      <c r="O99" s="6"/>
      <c r="P99" s="6"/>
      <c r="Q99" s="6"/>
      <c r="R99" s="6"/>
    </row>
    <row r="100" spans="1:18" ht="12.75">
      <c r="A100" s="23">
        <v>1221428021</v>
      </c>
      <c r="B100" s="8" t="s">
        <v>439</v>
      </c>
      <c r="C100" s="7" t="s">
        <v>199</v>
      </c>
      <c r="D100" s="7" t="s">
        <v>613</v>
      </c>
      <c r="E100" s="195">
        <v>103000</v>
      </c>
      <c r="F100" s="11">
        <v>103000</v>
      </c>
      <c r="G100" s="12">
        <v>0</v>
      </c>
      <c r="H100" s="201" t="s">
        <v>612</v>
      </c>
      <c r="I100" s="7" t="s">
        <v>499</v>
      </c>
      <c r="J100" s="3">
        <v>25006754</v>
      </c>
      <c r="K100" s="22" t="s">
        <v>454</v>
      </c>
      <c r="L100" s="6"/>
      <c r="M100" s="6"/>
      <c r="N100" s="6"/>
      <c r="O100" s="6"/>
      <c r="P100" s="6"/>
      <c r="Q100" s="6"/>
      <c r="R100" s="6"/>
    </row>
    <row r="101" spans="1:18" ht="12.75">
      <c r="A101" s="23">
        <v>1221428022</v>
      </c>
      <c r="B101" s="8" t="s">
        <v>439</v>
      </c>
      <c r="C101" s="7" t="s">
        <v>307</v>
      </c>
      <c r="D101" s="7" t="s">
        <v>613</v>
      </c>
      <c r="E101" s="196">
        <v>198000</v>
      </c>
      <c r="F101" s="11">
        <v>198000</v>
      </c>
      <c r="G101" s="12">
        <v>0</v>
      </c>
      <c r="H101" s="201" t="s">
        <v>612</v>
      </c>
      <c r="I101" s="7" t="s">
        <v>511</v>
      </c>
      <c r="J101" s="13" t="s">
        <v>306</v>
      </c>
      <c r="K101" s="22" t="s">
        <v>452</v>
      </c>
      <c r="L101" s="6"/>
      <c r="M101" s="6"/>
      <c r="N101" s="6"/>
      <c r="O101" s="6"/>
      <c r="P101" s="6"/>
      <c r="Q101" s="6"/>
      <c r="R101" s="6"/>
    </row>
    <row r="102" spans="1:18" ht="12.75">
      <c r="A102" s="23">
        <v>1221428023</v>
      </c>
      <c r="B102" s="8" t="s">
        <v>439</v>
      </c>
      <c r="C102" s="7" t="s">
        <v>200</v>
      </c>
      <c r="D102" s="7" t="s">
        <v>613</v>
      </c>
      <c r="E102" s="195">
        <v>114000</v>
      </c>
      <c r="F102" s="11">
        <v>114000</v>
      </c>
      <c r="G102" s="12">
        <v>0</v>
      </c>
      <c r="H102" s="201" t="s">
        <v>612</v>
      </c>
      <c r="I102" s="7" t="s">
        <v>442</v>
      </c>
      <c r="J102" s="3">
        <v>61503240</v>
      </c>
      <c r="K102" s="22" t="s">
        <v>446</v>
      </c>
      <c r="L102" s="6"/>
      <c r="M102" s="6"/>
      <c r="N102" s="6"/>
      <c r="O102" s="6"/>
      <c r="P102" s="6"/>
      <c r="Q102" s="6"/>
      <c r="R102" s="6"/>
    </row>
    <row r="103" spans="1:18" ht="12.75">
      <c r="A103" s="23">
        <v>1221428024</v>
      </c>
      <c r="B103" s="8" t="s">
        <v>439</v>
      </c>
      <c r="C103" s="7" t="s">
        <v>201</v>
      </c>
      <c r="D103" s="7" t="s">
        <v>613</v>
      </c>
      <c r="E103" s="195">
        <v>187000</v>
      </c>
      <c r="F103" s="11">
        <v>187000</v>
      </c>
      <c r="G103" s="12">
        <v>0</v>
      </c>
      <c r="H103" s="201" t="s">
        <v>612</v>
      </c>
      <c r="I103" s="7" t="s">
        <v>476</v>
      </c>
      <c r="J103" s="3">
        <v>61503240</v>
      </c>
      <c r="K103" s="22" t="s">
        <v>446</v>
      </c>
      <c r="L103" s="6"/>
      <c r="M103" s="6"/>
      <c r="N103" s="6"/>
      <c r="O103" s="6"/>
      <c r="P103" s="6"/>
      <c r="Q103" s="6"/>
      <c r="R103" s="6"/>
    </row>
    <row r="104" spans="1:18" ht="12.75">
      <c r="A104" s="23">
        <v>1221428025</v>
      </c>
      <c r="B104" s="8" t="s">
        <v>439</v>
      </c>
      <c r="C104" s="7" t="s">
        <v>202</v>
      </c>
      <c r="D104" s="7" t="s">
        <v>613</v>
      </c>
      <c r="E104" s="195">
        <v>153000</v>
      </c>
      <c r="F104" s="11">
        <v>153000</v>
      </c>
      <c r="G104" s="12">
        <v>0</v>
      </c>
      <c r="H104" s="201" t="s">
        <v>612</v>
      </c>
      <c r="I104" s="7" t="s">
        <v>503</v>
      </c>
      <c r="J104" s="3">
        <v>61503240</v>
      </c>
      <c r="K104" s="22" t="s">
        <v>446</v>
      </c>
      <c r="L104" s="6"/>
      <c r="M104" s="6"/>
      <c r="N104" s="6"/>
      <c r="O104" s="6"/>
      <c r="P104" s="6"/>
      <c r="Q104" s="6"/>
      <c r="R104" s="6"/>
    </row>
    <row r="105" spans="1:18" ht="12.75">
      <c r="A105" s="23">
        <v>1221428026</v>
      </c>
      <c r="B105" s="8" t="s">
        <v>439</v>
      </c>
      <c r="C105" s="7" t="s">
        <v>254</v>
      </c>
      <c r="D105" s="7" t="s">
        <v>613</v>
      </c>
      <c r="E105" s="196">
        <v>129000</v>
      </c>
      <c r="F105" s="11">
        <v>129000</v>
      </c>
      <c r="G105" s="12">
        <v>0</v>
      </c>
      <c r="H105" s="201" t="s">
        <v>612</v>
      </c>
      <c r="I105" s="7" t="s">
        <v>470</v>
      </c>
      <c r="J105" s="3">
        <v>26838338</v>
      </c>
      <c r="K105" s="22" t="s">
        <v>448</v>
      </c>
      <c r="L105" s="6"/>
      <c r="M105" s="6"/>
      <c r="N105" s="6"/>
      <c r="O105" s="6"/>
      <c r="P105" s="6"/>
      <c r="Q105" s="6"/>
      <c r="R105" s="6"/>
    </row>
    <row r="106" spans="1:18" ht="12.75">
      <c r="A106" s="23">
        <v>1221428027</v>
      </c>
      <c r="B106" s="8" t="s">
        <v>439</v>
      </c>
      <c r="C106" s="7" t="s">
        <v>203</v>
      </c>
      <c r="D106" s="7" t="s">
        <v>613</v>
      </c>
      <c r="E106" s="195">
        <v>104000</v>
      </c>
      <c r="F106" s="11">
        <v>104000</v>
      </c>
      <c r="G106" s="12">
        <v>0</v>
      </c>
      <c r="H106" s="201" t="s">
        <v>612</v>
      </c>
      <c r="I106" s="7" t="s">
        <v>466</v>
      </c>
      <c r="J106" s="3">
        <v>25947915</v>
      </c>
      <c r="K106" s="22" t="s">
        <v>446</v>
      </c>
      <c r="L106" s="10"/>
      <c r="M106" s="7"/>
      <c r="N106" s="7"/>
      <c r="O106" s="7"/>
      <c r="P106" s="7"/>
      <c r="Q106" s="7"/>
      <c r="R106" s="7"/>
    </row>
    <row r="107" spans="1:18" ht="12.75">
      <c r="A107" s="23">
        <v>1221428028</v>
      </c>
      <c r="B107" s="8" t="s">
        <v>439</v>
      </c>
      <c r="C107" s="7" t="s">
        <v>255</v>
      </c>
      <c r="D107" s="7" t="s">
        <v>613</v>
      </c>
      <c r="E107" s="196">
        <v>115000</v>
      </c>
      <c r="F107" s="11">
        <v>115000</v>
      </c>
      <c r="G107" s="12">
        <v>0</v>
      </c>
      <c r="H107" s="201" t="s">
        <v>612</v>
      </c>
      <c r="I107" s="7" t="s">
        <v>442</v>
      </c>
      <c r="J107" s="3">
        <v>25761382</v>
      </c>
      <c r="K107" s="22" t="s">
        <v>448</v>
      </c>
      <c r="L107" s="10"/>
      <c r="M107" s="7"/>
      <c r="N107" s="7"/>
      <c r="O107" s="7"/>
      <c r="P107" s="7"/>
      <c r="Q107" s="7"/>
      <c r="R107" s="7"/>
    </row>
    <row r="108" spans="1:18" ht="12.75">
      <c r="A108" s="23">
        <v>1221428029</v>
      </c>
      <c r="B108" s="8" t="s">
        <v>439</v>
      </c>
      <c r="C108" s="7" t="s">
        <v>204</v>
      </c>
      <c r="D108" s="7" t="s">
        <v>613</v>
      </c>
      <c r="E108" s="195">
        <v>31320</v>
      </c>
      <c r="F108" s="11">
        <v>100000</v>
      </c>
      <c r="G108" s="12">
        <v>68680</v>
      </c>
      <c r="H108" s="201" t="s">
        <v>612</v>
      </c>
      <c r="I108" s="7" t="s">
        <v>469</v>
      </c>
      <c r="J108" s="3">
        <v>13502808</v>
      </c>
      <c r="K108" s="22" t="s">
        <v>446</v>
      </c>
      <c r="L108" s="10"/>
      <c r="M108" s="7"/>
      <c r="N108" s="7"/>
      <c r="O108" s="7"/>
      <c r="P108" s="7"/>
      <c r="Q108" s="7"/>
      <c r="R108" s="7"/>
    </row>
    <row r="109" spans="1:18" ht="12.75">
      <c r="A109" s="23">
        <v>1221428030</v>
      </c>
      <c r="B109" s="8" t="s">
        <v>439</v>
      </c>
      <c r="C109" s="7" t="s">
        <v>205</v>
      </c>
      <c r="D109" s="7" t="s">
        <v>613</v>
      </c>
      <c r="E109" s="195">
        <v>137000</v>
      </c>
      <c r="F109" s="11">
        <v>137000</v>
      </c>
      <c r="G109" s="12">
        <v>0</v>
      </c>
      <c r="H109" s="201" t="s">
        <v>612</v>
      </c>
      <c r="I109" s="7" t="s">
        <v>494</v>
      </c>
      <c r="J109" s="3">
        <v>25085247</v>
      </c>
      <c r="K109" s="22" t="s">
        <v>446</v>
      </c>
      <c r="L109" s="10"/>
      <c r="M109" s="7"/>
      <c r="N109" s="7"/>
      <c r="O109" s="7"/>
      <c r="P109" s="7"/>
      <c r="Q109" s="7"/>
      <c r="R109" s="7"/>
    </row>
    <row r="110" spans="1:18" ht="12.75">
      <c r="A110" s="23">
        <v>1221428031</v>
      </c>
      <c r="B110" s="8" t="s">
        <v>439</v>
      </c>
      <c r="C110" s="7" t="s">
        <v>206</v>
      </c>
      <c r="D110" s="7" t="s">
        <v>613</v>
      </c>
      <c r="E110" s="195">
        <v>102000</v>
      </c>
      <c r="F110" s="11">
        <v>102000</v>
      </c>
      <c r="G110" s="12">
        <v>0</v>
      </c>
      <c r="H110" s="201" t="s">
        <v>612</v>
      </c>
      <c r="I110" s="7" t="s">
        <v>512</v>
      </c>
      <c r="J110" s="3">
        <v>47718374</v>
      </c>
      <c r="K110" s="22" t="s">
        <v>446</v>
      </c>
      <c r="L110" s="10"/>
      <c r="M110" s="7"/>
      <c r="N110" s="7"/>
      <c r="O110" s="7"/>
      <c r="P110" s="7"/>
      <c r="Q110" s="7"/>
      <c r="R110" s="7"/>
    </row>
    <row r="111" spans="1:18" ht="12.75">
      <c r="A111" s="24">
        <v>1221428032</v>
      </c>
      <c r="B111" s="8" t="s">
        <v>439</v>
      </c>
      <c r="C111" s="7" t="s">
        <v>267</v>
      </c>
      <c r="D111" s="7" t="s">
        <v>613</v>
      </c>
      <c r="E111" s="196">
        <v>235000</v>
      </c>
      <c r="F111" s="11">
        <v>235000</v>
      </c>
      <c r="G111" s="12">
        <v>0</v>
      </c>
      <c r="H111" s="201" t="s">
        <v>612</v>
      </c>
      <c r="I111" s="7" t="s">
        <v>498</v>
      </c>
      <c r="J111" s="3">
        <v>68550375</v>
      </c>
      <c r="K111" s="22" t="s">
        <v>448</v>
      </c>
      <c r="L111" s="10"/>
      <c r="M111" s="7"/>
      <c r="N111" s="7"/>
      <c r="O111" s="7"/>
      <c r="P111" s="7"/>
      <c r="Q111" s="7"/>
      <c r="R111" s="7"/>
    </row>
    <row r="112" spans="1:18" ht="12.75">
      <c r="A112" s="23">
        <v>1221428033</v>
      </c>
      <c r="B112" s="8" t="s">
        <v>439</v>
      </c>
      <c r="C112" s="7" t="s">
        <v>256</v>
      </c>
      <c r="D112" s="7" t="s">
        <v>613</v>
      </c>
      <c r="E112" s="196">
        <v>130000</v>
      </c>
      <c r="F112" s="11">
        <v>130000</v>
      </c>
      <c r="G112" s="12">
        <v>0</v>
      </c>
      <c r="H112" s="201" t="s">
        <v>612</v>
      </c>
      <c r="I112" s="7" t="s">
        <v>489</v>
      </c>
      <c r="J112" s="3">
        <v>27522059</v>
      </c>
      <c r="K112" s="22" t="s">
        <v>448</v>
      </c>
      <c r="L112" s="10"/>
      <c r="M112" s="7"/>
      <c r="N112" s="7"/>
      <c r="O112" s="7"/>
      <c r="P112" s="7"/>
      <c r="Q112" s="7"/>
      <c r="R112" s="7"/>
    </row>
    <row r="113" spans="1:18" ht="12.75">
      <c r="A113" s="23">
        <v>1221428034</v>
      </c>
      <c r="B113" s="8" t="s">
        <v>439</v>
      </c>
      <c r="C113" s="7" t="s">
        <v>207</v>
      </c>
      <c r="D113" s="7" t="s">
        <v>613</v>
      </c>
      <c r="E113" s="195">
        <v>65475</v>
      </c>
      <c r="F113" s="11">
        <v>100000</v>
      </c>
      <c r="G113" s="12">
        <v>34525</v>
      </c>
      <c r="H113" s="201" t="s">
        <v>612</v>
      </c>
      <c r="I113" s="7" t="s">
        <v>442</v>
      </c>
      <c r="J113" s="3">
        <v>44264186</v>
      </c>
      <c r="K113" s="22" t="s">
        <v>446</v>
      </c>
      <c r="L113" s="10"/>
      <c r="M113" s="7"/>
      <c r="N113" s="7"/>
      <c r="O113" s="7"/>
      <c r="P113" s="7"/>
      <c r="Q113" s="7"/>
      <c r="R113" s="7"/>
    </row>
    <row r="114" spans="1:18" ht="12.75">
      <c r="A114" s="23">
        <v>1221428035</v>
      </c>
      <c r="B114" s="8" t="s">
        <v>439</v>
      </c>
      <c r="C114" s="7" t="s">
        <v>208</v>
      </c>
      <c r="D114" s="7" t="s">
        <v>613</v>
      </c>
      <c r="E114" s="195">
        <v>36840</v>
      </c>
      <c r="F114" s="11">
        <v>100000</v>
      </c>
      <c r="G114" s="12">
        <v>63160</v>
      </c>
      <c r="H114" s="201" t="s">
        <v>612</v>
      </c>
      <c r="I114" s="7" t="s">
        <v>442</v>
      </c>
      <c r="J114" s="3">
        <v>63080460</v>
      </c>
      <c r="K114" s="22" t="s">
        <v>454</v>
      </c>
      <c r="L114" s="10"/>
      <c r="M114" s="7"/>
      <c r="N114" s="7"/>
      <c r="O114" s="7"/>
      <c r="P114" s="7"/>
      <c r="Q114" s="7"/>
      <c r="R114" s="7"/>
    </row>
    <row r="115" spans="1:18" ht="12.75">
      <c r="A115" s="21">
        <v>1221428036</v>
      </c>
      <c r="B115" s="8" t="s">
        <v>439</v>
      </c>
      <c r="C115" s="7" t="s">
        <v>185</v>
      </c>
      <c r="D115" s="7" t="s">
        <v>613</v>
      </c>
      <c r="E115" s="195">
        <v>234000</v>
      </c>
      <c r="F115" s="11">
        <v>234000</v>
      </c>
      <c r="G115" s="12">
        <v>0</v>
      </c>
      <c r="H115" s="201" t="s">
        <v>612</v>
      </c>
      <c r="I115" s="7" t="s">
        <v>506</v>
      </c>
      <c r="J115" s="3">
        <v>49667629</v>
      </c>
      <c r="K115" s="22" t="s">
        <v>460</v>
      </c>
      <c r="L115" s="19"/>
      <c r="M115" s="4"/>
      <c r="N115" s="4"/>
      <c r="O115" s="4"/>
      <c r="P115" s="4"/>
      <c r="Q115" s="4"/>
      <c r="R115" s="4"/>
    </row>
    <row r="116" spans="1:18" ht="12.75">
      <c r="A116" s="23">
        <v>1221428037</v>
      </c>
      <c r="B116" s="8" t="s">
        <v>439</v>
      </c>
      <c r="C116" s="7" t="s">
        <v>209</v>
      </c>
      <c r="D116" s="7" t="s">
        <v>613</v>
      </c>
      <c r="E116" s="195">
        <v>231000</v>
      </c>
      <c r="F116" s="11">
        <v>231000</v>
      </c>
      <c r="G116" s="12">
        <v>0</v>
      </c>
      <c r="H116" s="201" t="s">
        <v>612</v>
      </c>
      <c r="I116" s="7" t="s">
        <v>442</v>
      </c>
      <c r="J116" s="3">
        <v>44267576</v>
      </c>
      <c r="K116" s="22" t="s">
        <v>446</v>
      </c>
      <c r="L116" s="10"/>
      <c r="M116" s="7"/>
      <c r="N116" s="7"/>
      <c r="O116" s="7"/>
      <c r="P116" s="7"/>
      <c r="Q116" s="7"/>
      <c r="R116" s="7"/>
    </row>
    <row r="117" spans="1:18" ht="12.75">
      <c r="A117" s="23">
        <v>1221428038</v>
      </c>
      <c r="B117" s="8" t="s">
        <v>439</v>
      </c>
      <c r="C117" s="7" t="s">
        <v>186</v>
      </c>
      <c r="D117" s="7" t="s">
        <v>613</v>
      </c>
      <c r="E117" s="195">
        <v>93250</v>
      </c>
      <c r="F117" s="11">
        <v>100000</v>
      </c>
      <c r="G117" s="12">
        <v>6750</v>
      </c>
      <c r="H117" s="201" t="s">
        <v>612</v>
      </c>
      <c r="I117" s="7" t="s">
        <v>508</v>
      </c>
      <c r="J117" s="3">
        <v>12110281</v>
      </c>
      <c r="K117" s="22" t="s">
        <v>460</v>
      </c>
      <c r="L117" s="10"/>
      <c r="M117" s="7"/>
      <c r="N117" s="7"/>
      <c r="O117" s="7"/>
      <c r="P117" s="7"/>
      <c r="Q117" s="7"/>
      <c r="R117" s="7"/>
    </row>
    <row r="118" spans="1:18" ht="12.75">
      <c r="A118" s="23">
        <v>1221428039</v>
      </c>
      <c r="B118" s="8" t="s">
        <v>439</v>
      </c>
      <c r="C118" s="7" t="s">
        <v>210</v>
      </c>
      <c r="D118" s="7" t="s">
        <v>613</v>
      </c>
      <c r="E118" s="195">
        <v>113000</v>
      </c>
      <c r="F118" s="11">
        <v>113000</v>
      </c>
      <c r="G118" s="12">
        <v>0</v>
      </c>
      <c r="H118" s="201" t="s">
        <v>612</v>
      </c>
      <c r="I118" s="7" t="s">
        <v>463</v>
      </c>
      <c r="J118" s="3">
        <v>15502546</v>
      </c>
      <c r="K118" s="22" t="s">
        <v>446</v>
      </c>
      <c r="L118" s="10"/>
      <c r="M118" s="7"/>
      <c r="N118" s="7"/>
      <c r="O118" s="7"/>
      <c r="P118" s="7"/>
      <c r="Q118" s="7"/>
      <c r="R118" s="7"/>
    </row>
    <row r="119" spans="1:18" ht="12.75">
      <c r="A119" s="24">
        <v>1221428040</v>
      </c>
      <c r="B119" s="8" t="s">
        <v>439</v>
      </c>
      <c r="C119" s="14" t="s">
        <v>268</v>
      </c>
      <c r="D119" s="7" t="s">
        <v>613</v>
      </c>
      <c r="E119" s="195">
        <v>64750</v>
      </c>
      <c r="F119" s="11">
        <v>100000</v>
      </c>
      <c r="G119" s="12">
        <v>35250</v>
      </c>
      <c r="H119" s="201" t="s">
        <v>612</v>
      </c>
      <c r="I119" s="7" t="s">
        <v>461</v>
      </c>
      <c r="J119" s="3">
        <v>65351789</v>
      </c>
      <c r="K119" s="22" t="s">
        <v>448</v>
      </c>
      <c r="L119" s="10"/>
      <c r="M119" s="7"/>
      <c r="N119" s="7"/>
      <c r="O119" s="7"/>
      <c r="P119" s="7"/>
      <c r="Q119" s="7"/>
      <c r="R119" s="7"/>
    </row>
    <row r="120" spans="1:18" ht="12.75">
      <c r="A120" s="23">
        <v>1221428101</v>
      </c>
      <c r="B120" s="8" t="s">
        <v>594</v>
      </c>
      <c r="C120" s="7" t="s">
        <v>255</v>
      </c>
      <c r="D120" s="7" t="s">
        <v>257</v>
      </c>
      <c r="E120" s="196">
        <v>100000</v>
      </c>
      <c r="F120" s="11">
        <v>100000</v>
      </c>
      <c r="G120" s="12">
        <v>0</v>
      </c>
      <c r="H120" s="201" t="s">
        <v>612</v>
      </c>
      <c r="I120" s="7" t="s">
        <v>442</v>
      </c>
      <c r="J120" s="3">
        <v>25761382</v>
      </c>
      <c r="K120" s="22" t="s">
        <v>448</v>
      </c>
      <c r="L120" s="10"/>
      <c r="M120" s="7"/>
      <c r="N120" s="7"/>
      <c r="O120" s="7"/>
      <c r="P120" s="7"/>
      <c r="Q120" s="7"/>
      <c r="R120" s="7"/>
    </row>
    <row r="121" spans="1:18" ht="12.75">
      <c r="A121" s="24">
        <v>1221428102</v>
      </c>
      <c r="B121" s="8" t="s">
        <v>594</v>
      </c>
      <c r="C121" s="7" t="s">
        <v>269</v>
      </c>
      <c r="D121" s="7" t="s">
        <v>270</v>
      </c>
      <c r="E121" s="196">
        <v>200000</v>
      </c>
      <c r="F121" s="11">
        <v>200000</v>
      </c>
      <c r="G121" s="12">
        <v>0</v>
      </c>
      <c r="H121" s="201" t="s">
        <v>612</v>
      </c>
      <c r="I121" s="7" t="s">
        <v>461</v>
      </c>
      <c r="J121" s="3">
        <v>26995140</v>
      </c>
      <c r="K121" s="22" t="s">
        <v>448</v>
      </c>
      <c r="L121" s="10"/>
      <c r="M121" s="7"/>
      <c r="N121" s="7"/>
      <c r="O121" s="7"/>
      <c r="P121" s="7"/>
      <c r="Q121" s="7"/>
      <c r="R121" s="7"/>
    </row>
    <row r="122" spans="1:18" ht="12.75">
      <c r="A122" s="23">
        <v>1221428103</v>
      </c>
      <c r="B122" s="8" t="s">
        <v>594</v>
      </c>
      <c r="C122" s="7" t="s">
        <v>211</v>
      </c>
      <c r="D122" s="7" t="s">
        <v>212</v>
      </c>
      <c r="E122" s="196">
        <v>240000</v>
      </c>
      <c r="F122" s="11">
        <v>240000</v>
      </c>
      <c r="G122" s="12">
        <v>0</v>
      </c>
      <c r="H122" s="201" t="s">
        <v>612</v>
      </c>
      <c r="I122" s="7" t="s">
        <v>442</v>
      </c>
      <c r="J122" s="3">
        <v>61503240</v>
      </c>
      <c r="K122" s="22" t="s">
        <v>446</v>
      </c>
      <c r="L122" s="10"/>
      <c r="M122" s="7"/>
      <c r="N122" s="7"/>
      <c r="O122" s="7"/>
      <c r="P122" s="7"/>
      <c r="Q122" s="7"/>
      <c r="R122" s="7"/>
    </row>
    <row r="123" spans="1:18" ht="12.75">
      <c r="A123" s="23">
        <v>1221428104</v>
      </c>
      <c r="B123" s="8" t="s">
        <v>594</v>
      </c>
      <c r="C123" s="7" t="s">
        <v>211</v>
      </c>
      <c r="D123" s="7" t="s">
        <v>213</v>
      </c>
      <c r="E123" s="196">
        <v>200000</v>
      </c>
      <c r="F123" s="11">
        <v>200000</v>
      </c>
      <c r="G123" s="12">
        <v>0</v>
      </c>
      <c r="H123" s="201" t="s">
        <v>612</v>
      </c>
      <c r="I123" s="7" t="s">
        <v>442</v>
      </c>
      <c r="J123" s="3">
        <v>61503240</v>
      </c>
      <c r="K123" s="22" t="s">
        <v>446</v>
      </c>
      <c r="L123" s="10"/>
      <c r="M123" s="7"/>
      <c r="N123" s="7"/>
      <c r="O123" s="7"/>
      <c r="P123" s="7"/>
      <c r="Q123" s="7"/>
      <c r="R123" s="7"/>
    </row>
    <row r="124" spans="1:18" ht="12.75">
      <c r="A124" s="24">
        <v>1221428105</v>
      </c>
      <c r="B124" s="8" t="s">
        <v>594</v>
      </c>
      <c r="C124" s="7" t="s">
        <v>271</v>
      </c>
      <c r="D124" s="7" t="s">
        <v>272</v>
      </c>
      <c r="E124" s="196">
        <v>110000</v>
      </c>
      <c r="F124" s="11">
        <v>110000</v>
      </c>
      <c r="G124" s="12">
        <v>0</v>
      </c>
      <c r="H124" s="201" t="s">
        <v>612</v>
      </c>
      <c r="I124" s="7" t="s">
        <v>442</v>
      </c>
      <c r="J124" s="3">
        <v>45250553</v>
      </c>
      <c r="K124" s="22" t="s">
        <v>448</v>
      </c>
      <c r="L124" s="10"/>
      <c r="M124" s="7"/>
      <c r="N124" s="7"/>
      <c r="O124" s="7"/>
      <c r="P124" s="7"/>
      <c r="Q124" s="7"/>
      <c r="R124" s="7"/>
    </row>
    <row r="125" spans="1:18" ht="12.75">
      <c r="A125" s="24">
        <v>1221428106</v>
      </c>
      <c r="B125" s="8" t="s">
        <v>594</v>
      </c>
      <c r="C125" s="7" t="s">
        <v>273</v>
      </c>
      <c r="D125" s="7" t="s">
        <v>274</v>
      </c>
      <c r="E125" s="196">
        <v>190000</v>
      </c>
      <c r="F125" s="11">
        <v>190000</v>
      </c>
      <c r="G125" s="12">
        <v>0</v>
      </c>
      <c r="H125" s="201" t="s">
        <v>612</v>
      </c>
      <c r="I125" s="7" t="s">
        <v>471</v>
      </c>
      <c r="J125" s="3">
        <v>45250553</v>
      </c>
      <c r="K125" s="22" t="s">
        <v>448</v>
      </c>
      <c r="L125" s="10"/>
      <c r="M125" s="7"/>
      <c r="N125" s="7"/>
      <c r="O125" s="7"/>
      <c r="P125" s="7"/>
      <c r="Q125" s="7"/>
      <c r="R125" s="7"/>
    </row>
    <row r="126" spans="1:18" ht="12.75">
      <c r="A126" s="24">
        <v>1221428107</v>
      </c>
      <c r="B126" s="8" t="s">
        <v>594</v>
      </c>
      <c r="C126" s="7" t="s">
        <v>275</v>
      </c>
      <c r="D126" s="7" t="s">
        <v>276</v>
      </c>
      <c r="E126" s="196">
        <v>55000</v>
      </c>
      <c r="F126" s="11">
        <v>55000</v>
      </c>
      <c r="G126" s="12">
        <v>0</v>
      </c>
      <c r="H126" s="201" t="s">
        <v>612</v>
      </c>
      <c r="I126" s="7" t="s">
        <v>461</v>
      </c>
      <c r="J126" s="3">
        <v>69058661</v>
      </c>
      <c r="K126" s="22" t="s">
        <v>448</v>
      </c>
      <c r="L126" s="10"/>
      <c r="M126" s="7"/>
      <c r="N126" s="7"/>
      <c r="O126" s="7"/>
      <c r="P126" s="7"/>
      <c r="Q126" s="7"/>
      <c r="R126" s="7"/>
    </row>
    <row r="127" spans="1:18" ht="12.75">
      <c r="A127" s="23">
        <v>1221428108</v>
      </c>
      <c r="B127" s="8" t="s">
        <v>594</v>
      </c>
      <c r="C127" s="7" t="s">
        <v>215</v>
      </c>
      <c r="D127" s="7" t="s">
        <v>216</v>
      </c>
      <c r="E127" s="196">
        <v>270000</v>
      </c>
      <c r="F127" s="11">
        <v>270000</v>
      </c>
      <c r="G127" s="12">
        <v>0</v>
      </c>
      <c r="H127" s="201" t="s">
        <v>612</v>
      </c>
      <c r="I127" s="7" t="s">
        <v>447</v>
      </c>
      <c r="J127" s="13" t="s">
        <v>214</v>
      </c>
      <c r="K127" s="22" t="s">
        <v>446</v>
      </c>
      <c r="L127" s="10"/>
      <c r="M127" s="7"/>
      <c r="N127" s="7"/>
      <c r="O127" s="7"/>
      <c r="P127" s="7"/>
      <c r="Q127" s="7"/>
      <c r="R127" s="7"/>
    </row>
    <row r="128" spans="1:18" ht="12.75">
      <c r="A128" s="23">
        <v>1221428109</v>
      </c>
      <c r="B128" s="8" t="s">
        <v>594</v>
      </c>
      <c r="C128" s="7" t="s">
        <v>217</v>
      </c>
      <c r="D128" s="7" t="s">
        <v>218</v>
      </c>
      <c r="E128" s="196">
        <v>100000</v>
      </c>
      <c r="F128" s="11">
        <v>100000</v>
      </c>
      <c r="G128" s="12">
        <v>0</v>
      </c>
      <c r="H128" s="201" t="s">
        <v>612</v>
      </c>
      <c r="I128" s="7" t="s">
        <v>442</v>
      </c>
      <c r="J128" s="3">
        <v>47307218</v>
      </c>
      <c r="K128" s="22" t="s">
        <v>446</v>
      </c>
      <c r="L128" s="10"/>
      <c r="M128" s="7"/>
      <c r="N128" s="7"/>
      <c r="O128" s="7"/>
      <c r="P128" s="7"/>
      <c r="Q128" s="7"/>
      <c r="R128" s="7"/>
    </row>
    <row r="129" spans="1:18" ht="12.75">
      <c r="A129" s="23">
        <v>1221428110</v>
      </c>
      <c r="B129" s="8" t="s">
        <v>594</v>
      </c>
      <c r="C129" s="7" t="s">
        <v>219</v>
      </c>
      <c r="D129" s="7" t="s">
        <v>220</v>
      </c>
      <c r="E129" s="196">
        <v>148000</v>
      </c>
      <c r="F129" s="11">
        <v>148000</v>
      </c>
      <c r="G129" s="12">
        <v>0</v>
      </c>
      <c r="H129" s="201" t="s">
        <v>612</v>
      </c>
      <c r="I129" s="7" t="s">
        <v>442</v>
      </c>
      <c r="J129" s="3">
        <v>61506192</v>
      </c>
      <c r="K129" s="22" t="s">
        <v>446</v>
      </c>
      <c r="L129" s="10"/>
      <c r="M129" s="7"/>
      <c r="N129" s="7"/>
      <c r="O129" s="7"/>
      <c r="P129" s="7"/>
      <c r="Q129" s="7"/>
      <c r="R129" s="7"/>
    </row>
    <row r="130" spans="1:18" ht="12.75">
      <c r="A130" s="23">
        <v>1221428114</v>
      </c>
      <c r="B130" s="8" t="s">
        <v>594</v>
      </c>
      <c r="C130" s="7" t="s">
        <v>255</v>
      </c>
      <c r="D130" s="7" t="s">
        <v>258</v>
      </c>
      <c r="E130" s="196">
        <v>300000</v>
      </c>
      <c r="F130" s="11">
        <v>300000</v>
      </c>
      <c r="G130" s="12">
        <v>0</v>
      </c>
      <c r="H130" s="201" t="s">
        <v>612</v>
      </c>
      <c r="I130" s="7" t="s">
        <v>442</v>
      </c>
      <c r="J130" s="3">
        <v>25761382</v>
      </c>
      <c r="K130" s="22" t="s">
        <v>448</v>
      </c>
      <c r="L130" s="10"/>
      <c r="M130" s="7"/>
      <c r="N130" s="7"/>
      <c r="O130" s="7"/>
      <c r="P130" s="7"/>
      <c r="Q130" s="7"/>
      <c r="R130" s="7"/>
    </row>
    <row r="131" spans="1:18" ht="12.75">
      <c r="A131" s="24">
        <v>1221428115</v>
      </c>
      <c r="B131" s="8" t="s">
        <v>594</v>
      </c>
      <c r="C131" s="7" t="s">
        <v>308</v>
      </c>
      <c r="D131" s="7" t="s">
        <v>309</v>
      </c>
      <c r="E131" s="196">
        <v>180000</v>
      </c>
      <c r="F131" s="11">
        <v>180000</v>
      </c>
      <c r="G131" s="12">
        <v>0</v>
      </c>
      <c r="H131" s="201" t="s">
        <v>612</v>
      </c>
      <c r="I131" s="7" t="s">
        <v>442</v>
      </c>
      <c r="J131" s="3">
        <v>68407700</v>
      </c>
      <c r="K131" s="22" t="s">
        <v>443</v>
      </c>
      <c r="L131" s="10"/>
      <c r="M131" s="7"/>
      <c r="N131" s="7"/>
      <c r="O131" s="7"/>
      <c r="P131" s="7"/>
      <c r="Q131" s="7"/>
      <c r="R131" s="7"/>
    </row>
    <row r="132" spans="1:18" ht="12.75">
      <c r="A132" s="24">
        <v>1221428116</v>
      </c>
      <c r="B132" s="8" t="s">
        <v>594</v>
      </c>
      <c r="C132" s="7" t="s">
        <v>310</v>
      </c>
      <c r="D132" s="7" t="s">
        <v>311</v>
      </c>
      <c r="E132" s="196">
        <v>160000</v>
      </c>
      <c r="F132" s="11">
        <v>160000</v>
      </c>
      <c r="G132" s="12">
        <v>0</v>
      </c>
      <c r="H132" s="201" t="s">
        <v>612</v>
      </c>
      <c r="I132" s="7" t="s">
        <v>463</v>
      </c>
      <c r="J132" s="3">
        <v>61989100</v>
      </c>
      <c r="K132" s="22" t="s">
        <v>443</v>
      </c>
      <c r="L132" s="10"/>
      <c r="M132" s="7"/>
      <c r="N132" s="7"/>
      <c r="O132" s="7"/>
      <c r="P132" s="7"/>
      <c r="Q132" s="7"/>
      <c r="R132" s="7"/>
    </row>
    <row r="133" spans="1:18" ht="12.75">
      <c r="A133" s="23">
        <v>1221428118</v>
      </c>
      <c r="B133" s="8" t="s">
        <v>594</v>
      </c>
      <c r="C133" s="7" t="s">
        <v>221</v>
      </c>
      <c r="D133" s="7" t="s">
        <v>222</v>
      </c>
      <c r="E133" s="196">
        <v>220000</v>
      </c>
      <c r="F133" s="11">
        <v>220000</v>
      </c>
      <c r="G133" s="12">
        <v>0</v>
      </c>
      <c r="H133" s="201" t="s">
        <v>612</v>
      </c>
      <c r="I133" s="7" t="s">
        <v>498</v>
      </c>
      <c r="J133" s="3">
        <v>28062868</v>
      </c>
      <c r="K133" s="22" t="s">
        <v>446</v>
      </c>
      <c r="L133" s="10"/>
      <c r="M133" s="7"/>
      <c r="N133" s="7"/>
      <c r="O133" s="7"/>
      <c r="P133" s="7"/>
      <c r="Q133" s="7"/>
      <c r="R133" s="7"/>
    </row>
    <row r="134" spans="1:18" ht="12.75">
      <c r="A134" s="23">
        <v>1221428119</v>
      </c>
      <c r="B134" s="8" t="s">
        <v>594</v>
      </c>
      <c r="C134" s="7" t="s">
        <v>221</v>
      </c>
      <c r="D134" s="7" t="s">
        <v>223</v>
      </c>
      <c r="E134" s="196">
        <v>215000</v>
      </c>
      <c r="F134" s="11">
        <v>215000</v>
      </c>
      <c r="G134" s="12">
        <v>0</v>
      </c>
      <c r="H134" s="201" t="s">
        <v>612</v>
      </c>
      <c r="I134" s="7" t="s">
        <v>498</v>
      </c>
      <c r="J134" s="3">
        <v>28062868</v>
      </c>
      <c r="K134" s="22" t="s">
        <v>446</v>
      </c>
      <c r="L134" s="10"/>
      <c r="M134" s="7"/>
      <c r="N134" s="7"/>
      <c r="O134" s="7"/>
      <c r="P134" s="7"/>
      <c r="Q134" s="7"/>
      <c r="R134" s="7"/>
    </row>
    <row r="135" spans="1:18" ht="12.75">
      <c r="A135" s="23">
        <v>1221428120</v>
      </c>
      <c r="B135" s="8" t="s">
        <v>594</v>
      </c>
      <c r="C135" s="7" t="s">
        <v>211</v>
      </c>
      <c r="D135" s="7" t="s">
        <v>224</v>
      </c>
      <c r="E135" s="196">
        <v>200000</v>
      </c>
      <c r="F135" s="11">
        <v>200000</v>
      </c>
      <c r="G135" s="12">
        <v>0</v>
      </c>
      <c r="H135" s="201" t="s">
        <v>612</v>
      </c>
      <c r="I135" s="7" t="s">
        <v>445</v>
      </c>
      <c r="J135" s="3">
        <v>61503240</v>
      </c>
      <c r="K135" s="22" t="s">
        <v>446</v>
      </c>
      <c r="L135" s="10"/>
      <c r="M135" s="7"/>
      <c r="N135" s="7"/>
      <c r="O135" s="7"/>
      <c r="P135" s="7"/>
      <c r="Q135" s="7"/>
      <c r="R135" s="7"/>
    </row>
    <row r="136" spans="1:18" ht="12.75">
      <c r="A136" s="23">
        <v>1221428121</v>
      </c>
      <c r="B136" s="8" t="s">
        <v>594</v>
      </c>
      <c r="C136" s="7" t="s">
        <v>225</v>
      </c>
      <c r="D136" s="7" t="s">
        <v>226</v>
      </c>
      <c r="E136" s="196">
        <v>150000</v>
      </c>
      <c r="F136" s="11">
        <v>150000</v>
      </c>
      <c r="G136" s="12">
        <v>0</v>
      </c>
      <c r="H136" s="201" t="s">
        <v>612</v>
      </c>
      <c r="I136" s="7" t="s">
        <v>442</v>
      </c>
      <c r="J136" s="3">
        <v>64576582</v>
      </c>
      <c r="K136" s="22" t="s">
        <v>446</v>
      </c>
      <c r="L136" s="10"/>
      <c r="M136" s="7"/>
      <c r="N136" s="7"/>
      <c r="O136" s="7"/>
      <c r="P136" s="7"/>
      <c r="Q136" s="7"/>
      <c r="R136" s="7"/>
    </row>
    <row r="137" spans="1:18" ht="12.75">
      <c r="A137" s="23">
        <v>1221428123</v>
      </c>
      <c r="B137" s="8" t="s">
        <v>594</v>
      </c>
      <c r="C137" s="7" t="s">
        <v>209</v>
      </c>
      <c r="D137" s="7" t="s">
        <v>227</v>
      </c>
      <c r="E137" s="196">
        <v>110000</v>
      </c>
      <c r="F137" s="11">
        <v>110000</v>
      </c>
      <c r="G137" s="12">
        <v>0</v>
      </c>
      <c r="H137" s="201" t="s">
        <v>612</v>
      </c>
      <c r="I137" s="7" t="s">
        <v>442</v>
      </c>
      <c r="J137" s="3">
        <v>44267576</v>
      </c>
      <c r="K137" s="22" t="s">
        <v>446</v>
      </c>
      <c r="L137" s="10"/>
      <c r="M137" s="7"/>
      <c r="N137" s="7"/>
      <c r="O137" s="7"/>
      <c r="P137" s="7"/>
      <c r="Q137" s="7"/>
      <c r="R137" s="7"/>
    </row>
    <row r="138" spans="1:18" ht="12.75">
      <c r="A138" s="23">
        <v>1221428124</v>
      </c>
      <c r="B138" s="8" t="s">
        <v>594</v>
      </c>
      <c r="C138" s="7" t="s">
        <v>225</v>
      </c>
      <c r="D138" s="7" t="s">
        <v>228</v>
      </c>
      <c r="E138" s="196">
        <v>130000</v>
      </c>
      <c r="F138" s="11">
        <v>130000</v>
      </c>
      <c r="G138" s="12">
        <v>0</v>
      </c>
      <c r="H138" s="201" t="s">
        <v>612</v>
      </c>
      <c r="I138" s="7" t="s">
        <v>442</v>
      </c>
      <c r="J138" s="3">
        <v>64576582</v>
      </c>
      <c r="K138" s="22" t="s">
        <v>446</v>
      </c>
      <c r="L138" s="10"/>
      <c r="M138" s="7"/>
      <c r="N138" s="7"/>
      <c r="O138" s="7"/>
      <c r="P138" s="7"/>
      <c r="Q138" s="7"/>
      <c r="R138" s="7"/>
    </row>
    <row r="139" spans="1:18" ht="12.75">
      <c r="A139" s="23">
        <v>1221428125</v>
      </c>
      <c r="B139" s="8" t="s">
        <v>594</v>
      </c>
      <c r="C139" s="7" t="s">
        <v>225</v>
      </c>
      <c r="D139" s="7" t="s">
        <v>229</v>
      </c>
      <c r="E139" s="196">
        <v>100000</v>
      </c>
      <c r="F139" s="11">
        <v>100000</v>
      </c>
      <c r="G139" s="12">
        <v>0</v>
      </c>
      <c r="H139" s="201" t="s">
        <v>612</v>
      </c>
      <c r="I139" s="7" t="s">
        <v>442</v>
      </c>
      <c r="J139" s="3">
        <v>64576582</v>
      </c>
      <c r="K139" s="22" t="s">
        <v>446</v>
      </c>
      <c r="L139" s="10"/>
      <c r="M139" s="7"/>
      <c r="N139" s="7"/>
      <c r="O139" s="7"/>
      <c r="P139" s="7"/>
      <c r="Q139" s="7"/>
      <c r="R139" s="7"/>
    </row>
    <row r="140" spans="1:18" ht="12.75">
      <c r="A140" s="23">
        <v>1221428126</v>
      </c>
      <c r="B140" s="8" t="s">
        <v>594</v>
      </c>
      <c r="C140" s="7" t="s">
        <v>209</v>
      </c>
      <c r="D140" s="7" t="s">
        <v>230</v>
      </c>
      <c r="E140" s="196">
        <v>110000</v>
      </c>
      <c r="F140" s="11">
        <v>110000</v>
      </c>
      <c r="G140" s="12">
        <v>0</v>
      </c>
      <c r="H140" s="201" t="s">
        <v>612</v>
      </c>
      <c r="I140" s="7" t="s">
        <v>442</v>
      </c>
      <c r="J140" s="3">
        <v>44267576</v>
      </c>
      <c r="K140" s="22" t="s">
        <v>446</v>
      </c>
      <c r="L140" s="10"/>
      <c r="M140" s="7"/>
      <c r="N140" s="7"/>
      <c r="O140" s="7"/>
      <c r="P140" s="7"/>
      <c r="Q140" s="7"/>
      <c r="R140" s="7"/>
    </row>
    <row r="141" spans="1:18" ht="12.75">
      <c r="A141" s="24">
        <v>1221428127</v>
      </c>
      <c r="B141" s="8" t="s">
        <v>594</v>
      </c>
      <c r="C141" s="7" t="s">
        <v>269</v>
      </c>
      <c r="D141" s="7" t="s">
        <v>277</v>
      </c>
      <c r="E141" s="196">
        <v>300000</v>
      </c>
      <c r="F141" s="11">
        <v>300000</v>
      </c>
      <c r="G141" s="12">
        <v>0</v>
      </c>
      <c r="H141" s="201" t="s">
        <v>612</v>
      </c>
      <c r="I141" s="7" t="s">
        <v>461</v>
      </c>
      <c r="J141" s="3">
        <v>26995140</v>
      </c>
      <c r="K141" s="22" t="s">
        <v>448</v>
      </c>
      <c r="L141" s="10"/>
      <c r="M141" s="7"/>
      <c r="N141" s="7"/>
      <c r="O141" s="7"/>
      <c r="P141" s="7"/>
      <c r="Q141" s="7"/>
      <c r="R141" s="7"/>
    </row>
    <row r="142" spans="1:18" ht="12.75">
      <c r="A142" s="24">
        <v>1221428128</v>
      </c>
      <c r="B142" s="8" t="s">
        <v>594</v>
      </c>
      <c r="C142" s="7" t="s">
        <v>269</v>
      </c>
      <c r="D142" s="7" t="s">
        <v>278</v>
      </c>
      <c r="E142" s="196">
        <v>165000</v>
      </c>
      <c r="F142" s="11">
        <v>165000</v>
      </c>
      <c r="G142" s="12">
        <v>0</v>
      </c>
      <c r="H142" s="201" t="s">
        <v>612</v>
      </c>
      <c r="I142" s="7" t="s">
        <v>461</v>
      </c>
      <c r="J142" s="3">
        <v>26995140</v>
      </c>
      <c r="K142" s="22" t="s">
        <v>448</v>
      </c>
      <c r="L142" s="10"/>
      <c r="M142" s="7"/>
      <c r="N142" s="7"/>
      <c r="O142" s="7"/>
      <c r="P142" s="7"/>
      <c r="Q142" s="7"/>
      <c r="R142" s="7"/>
    </row>
    <row r="143" spans="1:18" ht="12.75">
      <c r="A143" s="23">
        <v>1221428129</v>
      </c>
      <c r="B143" s="8" t="s">
        <v>594</v>
      </c>
      <c r="C143" s="7" t="s">
        <v>209</v>
      </c>
      <c r="D143" s="7" t="s">
        <v>231</v>
      </c>
      <c r="E143" s="196">
        <v>130000</v>
      </c>
      <c r="F143" s="11">
        <v>130000</v>
      </c>
      <c r="G143" s="12">
        <v>0</v>
      </c>
      <c r="H143" s="201" t="s">
        <v>612</v>
      </c>
      <c r="I143" s="7" t="s">
        <v>468</v>
      </c>
      <c r="J143" s="3">
        <v>44267576</v>
      </c>
      <c r="K143" s="22" t="s">
        <v>446</v>
      </c>
      <c r="L143" s="10"/>
      <c r="M143" s="7"/>
      <c r="N143" s="7"/>
      <c r="O143" s="7"/>
      <c r="P143" s="7"/>
      <c r="Q143" s="7"/>
      <c r="R143" s="7"/>
    </row>
    <row r="144" spans="1:18" ht="12.75">
      <c r="A144" s="23">
        <v>1221428130</v>
      </c>
      <c r="B144" s="8" t="s">
        <v>594</v>
      </c>
      <c r="C144" s="7" t="s">
        <v>211</v>
      </c>
      <c r="D144" s="7" t="s">
        <v>232</v>
      </c>
      <c r="E144" s="196">
        <v>200000</v>
      </c>
      <c r="F144" s="11">
        <v>200000</v>
      </c>
      <c r="G144" s="12">
        <v>0</v>
      </c>
      <c r="H144" s="201" t="s">
        <v>612</v>
      </c>
      <c r="I144" s="7" t="s">
        <v>445</v>
      </c>
      <c r="J144" s="3">
        <v>61503240</v>
      </c>
      <c r="K144" s="22" t="s">
        <v>446</v>
      </c>
      <c r="L144" s="10"/>
      <c r="M144" s="7"/>
      <c r="N144" s="7"/>
      <c r="O144" s="7"/>
      <c r="P144" s="7"/>
      <c r="Q144" s="7"/>
      <c r="R144" s="7"/>
    </row>
    <row r="145" spans="1:18" ht="12.75">
      <c r="A145" s="23">
        <v>1221428202</v>
      </c>
      <c r="B145" s="8" t="s">
        <v>595</v>
      </c>
      <c r="C145" s="7" t="s">
        <v>233</v>
      </c>
      <c r="D145" s="7" t="s">
        <v>234</v>
      </c>
      <c r="E145" s="195">
        <v>110000</v>
      </c>
      <c r="F145" s="12">
        <v>110000</v>
      </c>
      <c r="G145" s="12">
        <v>0</v>
      </c>
      <c r="H145" s="201" t="s">
        <v>612</v>
      </c>
      <c r="I145" s="7" t="s">
        <v>464</v>
      </c>
      <c r="J145" s="3">
        <v>63080575</v>
      </c>
      <c r="K145" s="22" t="s">
        <v>454</v>
      </c>
      <c r="L145" s="10"/>
      <c r="M145" s="7"/>
      <c r="N145" s="7"/>
      <c r="O145" s="7"/>
      <c r="P145" s="7"/>
      <c r="Q145" s="7"/>
      <c r="R145" s="7"/>
    </row>
    <row r="146" spans="1:18" ht="12.75">
      <c r="A146" s="23">
        <v>1221428203</v>
      </c>
      <c r="B146" s="8" t="s">
        <v>595</v>
      </c>
      <c r="C146" s="7" t="s">
        <v>233</v>
      </c>
      <c r="D146" s="7" t="s">
        <v>235</v>
      </c>
      <c r="E146" s="195">
        <v>200000</v>
      </c>
      <c r="F146" s="12">
        <v>200000</v>
      </c>
      <c r="G146" s="12">
        <v>0</v>
      </c>
      <c r="H146" s="201" t="s">
        <v>612</v>
      </c>
      <c r="I146" s="7" t="s">
        <v>464</v>
      </c>
      <c r="J146" s="3">
        <v>63080575</v>
      </c>
      <c r="K146" s="22" t="s">
        <v>454</v>
      </c>
      <c r="L146" s="10"/>
      <c r="M146" s="7"/>
      <c r="N146" s="7"/>
      <c r="O146" s="7"/>
      <c r="P146" s="7"/>
      <c r="Q146" s="7"/>
      <c r="R146" s="7"/>
    </row>
    <row r="147" spans="1:18" ht="12.75">
      <c r="A147" s="23">
        <v>1221428204</v>
      </c>
      <c r="B147" s="8" t="s">
        <v>595</v>
      </c>
      <c r="C147" s="7" t="s">
        <v>236</v>
      </c>
      <c r="D147" s="7" t="s">
        <v>237</v>
      </c>
      <c r="E147" s="195">
        <v>370000</v>
      </c>
      <c r="F147" s="12">
        <v>370000</v>
      </c>
      <c r="G147" s="12">
        <v>0</v>
      </c>
      <c r="H147" s="201" t="s">
        <v>612</v>
      </c>
      <c r="I147" s="7" t="s">
        <v>465</v>
      </c>
      <c r="J147" s="3">
        <v>26832721</v>
      </c>
      <c r="K147" s="22" t="s">
        <v>446</v>
      </c>
      <c r="L147" s="10"/>
      <c r="M147" s="7"/>
      <c r="N147" s="7"/>
      <c r="O147" s="7"/>
      <c r="P147" s="7"/>
      <c r="Q147" s="7"/>
      <c r="R147" s="7"/>
    </row>
    <row r="148" spans="1:18" ht="12.75">
      <c r="A148" s="24">
        <v>1221428205</v>
      </c>
      <c r="B148" s="8" t="s">
        <v>595</v>
      </c>
      <c r="C148" s="7" t="s">
        <v>279</v>
      </c>
      <c r="D148" s="7" t="s">
        <v>280</v>
      </c>
      <c r="E148" s="196">
        <v>45000</v>
      </c>
      <c r="F148" s="12">
        <v>45000</v>
      </c>
      <c r="G148" s="12">
        <v>0</v>
      </c>
      <c r="H148" s="201" t="s">
        <v>612</v>
      </c>
      <c r="I148" s="7" t="s">
        <v>461</v>
      </c>
      <c r="J148" s="3">
        <v>44991771</v>
      </c>
      <c r="K148" s="22" t="s">
        <v>448</v>
      </c>
      <c r="L148" s="10"/>
      <c r="M148" s="7"/>
      <c r="N148" s="7"/>
      <c r="O148" s="7"/>
      <c r="P148" s="7"/>
      <c r="Q148" s="7"/>
      <c r="R148" s="7"/>
    </row>
    <row r="149" spans="1:18" ht="12.75">
      <c r="A149" s="24">
        <v>1221428206</v>
      </c>
      <c r="B149" s="8" t="s">
        <v>595</v>
      </c>
      <c r="C149" s="7" t="s">
        <v>279</v>
      </c>
      <c r="D149" s="7" t="s">
        <v>281</v>
      </c>
      <c r="E149" s="196">
        <v>45000</v>
      </c>
      <c r="F149" s="12">
        <v>45000</v>
      </c>
      <c r="G149" s="12">
        <v>0</v>
      </c>
      <c r="H149" s="201" t="s">
        <v>612</v>
      </c>
      <c r="I149" s="7" t="s">
        <v>461</v>
      </c>
      <c r="J149" s="3">
        <v>44991771</v>
      </c>
      <c r="K149" s="22" t="s">
        <v>448</v>
      </c>
      <c r="L149" s="10"/>
      <c r="M149" s="7"/>
      <c r="N149" s="7"/>
      <c r="O149" s="7"/>
      <c r="P149" s="7"/>
      <c r="Q149" s="7"/>
      <c r="R149" s="7"/>
    </row>
    <row r="150" spans="1:18" ht="12.75">
      <c r="A150" s="24">
        <v>1221428207</v>
      </c>
      <c r="B150" s="8" t="s">
        <v>595</v>
      </c>
      <c r="C150" s="7" t="s">
        <v>279</v>
      </c>
      <c r="D150" s="7" t="s">
        <v>282</v>
      </c>
      <c r="E150" s="196">
        <v>45000</v>
      </c>
      <c r="F150" s="12">
        <v>45000</v>
      </c>
      <c r="G150" s="12">
        <v>0</v>
      </c>
      <c r="H150" s="201" t="s">
        <v>612</v>
      </c>
      <c r="I150" s="7" t="s">
        <v>461</v>
      </c>
      <c r="J150" s="3">
        <v>44991771</v>
      </c>
      <c r="K150" s="22" t="s">
        <v>448</v>
      </c>
      <c r="L150" s="19"/>
      <c r="M150" s="4"/>
      <c r="N150" s="4"/>
      <c r="O150" s="4"/>
      <c r="P150" s="4"/>
      <c r="Q150" s="4"/>
      <c r="R150" s="4"/>
    </row>
    <row r="151" spans="1:18" ht="12.75">
      <c r="A151" s="23">
        <v>1221428208</v>
      </c>
      <c r="B151" s="8" t="s">
        <v>595</v>
      </c>
      <c r="C151" s="7" t="s">
        <v>211</v>
      </c>
      <c r="D151" s="7" t="s">
        <v>238</v>
      </c>
      <c r="E151" s="195">
        <v>120000</v>
      </c>
      <c r="F151" s="12">
        <v>120000</v>
      </c>
      <c r="G151" s="12">
        <v>0</v>
      </c>
      <c r="H151" s="201" t="s">
        <v>612</v>
      </c>
      <c r="I151" s="7" t="s">
        <v>445</v>
      </c>
      <c r="J151" s="3">
        <v>61503240</v>
      </c>
      <c r="K151" s="22" t="s">
        <v>446</v>
      </c>
      <c r="L151" s="19"/>
      <c r="M151" s="4"/>
      <c r="N151" s="4"/>
      <c r="O151" s="4"/>
      <c r="P151" s="4"/>
      <c r="Q151" s="4"/>
      <c r="R151" s="4"/>
    </row>
    <row r="152" spans="1:18" ht="12.75">
      <c r="A152" s="24">
        <v>1221428209</v>
      </c>
      <c r="B152" s="8" t="s">
        <v>595</v>
      </c>
      <c r="C152" s="7" t="s">
        <v>299</v>
      </c>
      <c r="D152" s="7" t="s">
        <v>300</v>
      </c>
      <c r="E152" s="196">
        <v>150000</v>
      </c>
      <c r="F152" s="12">
        <v>150000</v>
      </c>
      <c r="G152" s="12">
        <v>0</v>
      </c>
      <c r="H152" s="201" t="s">
        <v>612</v>
      </c>
      <c r="I152" s="7" t="s">
        <v>466</v>
      </c>
      <c r="J152" s="3">
        <v>42940974</v>
      </c>
      <c r="K152" s="22" t="s">
        <v>467</v>
      </c>
      <c r="L152" s="19"/>
      <c r="M152" s="4"/>
      <c r="N152" s="4"/>
      <c r="O152" s="4"/>
      <c r="P152" s="4"/>
      <c r="Q152" s="4"/>
      <c r="R152" s="4"/>
    </row>
    <row r="153" spans="1:18" ht="12.75">
      <c r="A153" s="24">
        <v>1221428210</v>
      </c>
      <c r="B153" s="8" t="s">
        <v>595</v>
      </c>
      <c r="C153" s="7" t="s">
        <v>299</v>
      </c>
      <c r="D153" s="7" t="s">
        <v>301</v>
      </c>
      <c r="E153" s="196">
        <v>35000</v>
      </c>
      <c r="F153" s="12">
        <v>35000</v>
      </c>
      <c r="G153" s="12">
        <v>0</v>
      </c>
      <c r="H153" s="201" t="s">
        <v>612</v>
      </c>
      <c r="I153" s="7" t="s">
        <v>466</v>
      </c>
      <c r="J153" s="3">
        <v>42940974</v>
      </c>
      <c r="K153" s="22" t="s">
        <v>467</v>
      </c>
      <c r="L153" s="19"/>
      <c r="M153" s="4"/>
      <c r="N153" s="4"/>
      <c r="O153" s="4"/>
      <c r="P153" s="4"/>
      <c r="Q153" s="4"/>
      <c r="R153" s="4"/>
    </row>
    <row r="154" spans="1:18" ht="12.75">
      <c r="A154" s="24">
        <v>1221428211</v>
      </c>
      <c r="B154" s="8" t="s">
        <v>595</v>
      </c>
      <c r="C154" s="7" t="s">
        <v>283</v>
      </c>
      <c r="D154" s="7" t="s">
        <v>284</v>
      </c>
      <c r="E154" s="196">
        <v>130000</v>
      </c>
      <c r="F154" s="12">
        <v>130000</v>
      </c>
      <c r="G154" s="12">
        <v>0</v>
      </c>
      <c r="H154" s="201" t="s">
        <v>612</v>
      </c>
      <c r="I154" s="7" t="s">
        <v>468</v>
      </c>
      <c r="J154" s="3">
        <v>65401255</v>
      </c>
      <c r="K154" s="22" t="s">
        <v>448</v>
      </c>
      <c r="L154" s="19"/>
      <c r="M154" s="4"/>
      <c r="N154" s="4"/>
      <c r="O154" s="4"/>
      <c r="P154" s="4"/>
      <c r="Q154" s="4"/>
      <c r="R154" s="4"/>
    </row>
    <row r="155" spans="1:18" ht="12.75">
      <c r="A155" s="24">
        <v>1221428212</v>
      </c>
      <c r="B155" s="8" t="s">
        <v>595</v>
      </c>
      <c r="C155" s="7" t="s">
        <v>283</v>
      </c>
      <c r="D155" s="7" t="s">
        <v>285</v>
      </c>
      <c r="E155" s="196">
        <v>30000</v>
      </c>
      <c r="F155" s="12">
        <v>30000</v>
      </c>
      <c r="G155" s="12">
        <v>0</v>
      </c>
      <c r="H155" s="201" t="s">
        <v>612</v>
      </c>
      <c r="I155" s="7" t="s">
        <v>468</v>
      </c>
      <c r="J155" s="3">
        <v>65401255</v>
      </c>
      <c r="K155" s="22" t="s">
        <v>448</v>
      </c>
      <c r="L155" s="19"/>
      <c r="M155" s="4"/>
      <c r="N155" s="4"/>
      <c r="O155" s="4"/>
      <c r="P155" s="4"/>
      <c r="Q155" s="4"/>
      <c r="R155" s="4"/>
    </row>
    <row r="156" spans="1:18" ht="12.75">
      <c r="A156" s="24">
        <v>1221428213</v>
      </c>
      <c r="B156" s="8" t="s">
        <v>595</v>
      </c>
      <c r="C156" s="7" t="s">
        <v>283</v>
      </c>
      <c r="D156" s="7" t="s">
        <v>286</v>
      </c>
      <c r="E156" s="196">
        <v>30000</v>
      </c>
      <c r="F156" s="12">
        <v>30000</v>
      </c>
      <c r="G156" s="12">
        <v>0</v>
      </c>
      <c r="H156" s="201" t="s">
        <v>612</v>
      </c>
      <c r="I156" s="7" t="s">
        <v>468</v>
      </c>
      <c r="J156" s="3">
        <v>65401255</v>
      </c>
      <c r="K156" s="22" t="s">
        <v>448</v>
      </c>
      <c r="L156" s="19"/>
      <c r="M156" s="4"/>
      <c r="N156" s="4"/>
      <c r="O156" s="4"/>
      <c r="P156" s="4"/>
      <c r="Q156" s="4"/>
      <c r="R156" s="4"/>
    </row>
    <row r="157" spans="1:18" ht="12.75">
      <c r="A157" s="24">
        <v>1221428214</v>
      </c>
      <c r="B157" s="8" t="s">
        <v>595</v>
      </c>
      <c r="C157" s="7" t="s">
        <v>283</v>
      </c>
      <c r="D157" s="7" t="s">
        <v>287</v>
      </c>
      <c r="E157" s="196">
        <v>40000</v>
      </c>
      <c r="F157" s="12">
        <v>40000</v>
      </c>
      <c r="G157" s="12">
        <v>0</v>
      </c>
      <c r="H157" s="201" t="s">
        <v>612</v>
      </c>
      <c r="I157" s="7" t="s">
        <v>468</v>
      </c>
      <c r="J157" s="3">
        <v>65401255</v>
      </c>
      <c r="K157" s="22" t="s">
        <v>448</v>
      </c>
      <c r="L157" s="19"/>
      <c r="M157" s="4"/>
      <c r="N157" s="4"/>
      <c r="O157" s="4"/>
      <c r="P157" s="4"/>
      <c r="Q157" s="4"/>
      <c r="R157" s="4"/>
    </row>
    <row r="158" spans="1:18" ht="12.75">
      <c r="A158" s="24">
        <v>1221428215</v>
      </c>
      <c r="B158" s="8" t="s">
        <v>595</v>
      </c>
      <c r="C158" s="7" t="s">
        <v>283</v>
      </c>
      <c r="D158" s="7" t="s">
        <v>288</v>
      </c>
      <c r="E158" s="196">
        <v>35000</v>
      </c>
      <c r="F158" s="12">
        <v>35000</v>
      </c>
      <c r="G158" s="12">
        <v>0</v>
      </c>
      <c r="H158" s="201" t="s">
        <v>612</v>
      </c>
      <c r="I158" s="7" t="s">
        <v>468</v>
      </c>
      <c r="J158" s="3">
        <v>65401255</v>
      </c>
      <c r="K158" s="22" t="s">
        <v>448</v>
      </c>
      <c r="L158" s="19"/>
      <c r="M158" s="4"/>
      <c r="N158" s="4"/>
      <c r="O158" s="4"/>
      <c r="P158" s="4"/>
      <c r="Q158" s="4"/>
      <c r="R158" s="4"/>
    </row>
    <row r="159" spans="1:18" ht="12.75">
      <c r="A159" s="24">
        <v>1221428216</v>
      </c>
      <c r="B159" s="8" t="s">
        <v>595</v>
      </c>
      <c r="C159" s="7" t="s">
        <v>283</v>
      </c>
      <c r="D159" s="7" t="s">
        <v>289</v>
      </c>
      <c r="E159" s="196">
        <v>35000</v>
      </c>
      <c r="F159" s="12">
        <v>35000</v>
      </c>
      <c r="G159" s="12">
        <v>0</v>
      </c>
      <c r="H159" s="201" t="s">
        <v>612</v>
      </c>
      <c r="I159" s="7" t="s">
        <v>468</v>
      </c>
      <c r="J159" s="3">
        <v>65401255</v>
      </c>
      <c r="K159" s="22" t="s">
        <v>448</v>
      </c>
      <c r="L159" s="19"/>
      <c r="M159" s="4"/>
      <c r="N159" s="4"/>
      <c r="O159" s="4"/>
      <c r="P159" s="4"/>
      <c r="Q159" s="4"/>
      <c r="R159" s="4"/>
    </row>
    <row r="160" spans="1:18" ht="12.75">
      <c r="A160" s="23">
        <v>1221428217</v>
      </c>
      <c r="B160" s="8" t="s">
        <v>595</v>
      </c>
      <c r="C160" s="7" t="s">
        <v>239</v>
      </c>
      <c r="D160" s="7" t="s">
        <v>240</v>
      </c>
      <c r="E160" s="195">
        <v>100000</v>
      </c>
      <c r="F160" s="12">
        <v>100000</v>
      </c>
      <c r="G160" s="12">
        <v>0</v>
      </c>
      <c r="H160" s="201" t="s">
        <v>612</v>
      </c>
      <c r="I160" s="7" t="s">
        <v>469</v>
      </c>
      <c r="J160" s="3">
        <v>42408431</v>
      </c>
      <c r="K160" s="22" t="s">
        <v>446</v>
      </c>
      <c r="L160" s="19"/>
      <c r="M160" s="4"/>
      <c r="N160" s="4"/>
      <c r="O160" s="4"/>
      <c r="P160" s="4"/>
      <c r="Q160" s="4"/>
      <c r="R160" s="4"/>
    </row>
    <row r="161" spans="1:18" ht="12.75">
      <c r="A161" s="24">
        <v>1221428218</v>
      </c>
      <c r="B161" s="8" t="s">
        <v>595</v>
      </c>
      <c r="C161" s="7" t="s">
        <v>290</v>
      </c>
      <c r="D161" s="7" t="s">
        <v>291</v>
      </c>
      <c r="E161" s="196">
        <v>135000</v>
      </c>
      <c r="F161" s="12">
        <v>135000</v>
      </c>
      <c r="G161" s="12">
        <v>0</v>
      </c>
      <c r="H161" s="201" t="s">
        <v>612</v>
      </c>
      <c r="I161" s="7" t="s">
        <v>468</v>
      </c>
      <c r="J161" s="3">
        <v>61383929</v>
      </c>
      <c r="K161" s="22" t="s">
        <v>448</v>
      </c>
      <c r="L161" s="19"/>
      <c r="M161" s="4"/>
      <c r="N161" s="4"/>
      <c r="O161" s="4"/>
      <c r="P161" s="4"/>
      <c r="Q161" s="4"/>
      <c r="R161" s="4"/>
    </row>
    <row r="162" spans="1:18" ht="12.75">
      <c r="A162" s="24">
        <v>1221428219</v>
      </c>
      <c r="B162" s="8" t="s">
        <v>595</v>
      </c>
      <c r="C162" s="7" t="s">
        <v>259</v>
      </c>
      <c r="D162" s="7" t="s">
        <v>260</v>
      </c>
      <c r="E162" s="196">
        <v>267838</v>
      </c>
      <c r="F162" s="12">
        <v>300000</v>
      </c>
      <c r="G162" s="12">
        <v>32162</v>
      </c>
      <c r="H162" s="201" t="s">
        <v>612</v>
      </c>
      <c r="I162" s="7" t="s">
        <v>470</v>
      </c>
      <c r="J162" s="3">
        <v>26835797</v>
      </c>
      <c r="K162" s="22" t="s">
        <v>448</v>
      </c>
      <c r="L162" s="19"/>
      <c r="M162" s="4"/>
      <c r="N162" s="4"/>
      <c r="O162" s="4"/>
      <c r="P162" s="4"/>
      <c r="Q162" s="4"/>
      <c r="R162" s="4"/>
    </row>
    <row r="163" spans="1:18" ht="12.75">
      <c r="A163" s="23">
        <v>1221428220</v>
      </c>
      <c r="B163" s="8" t="s">
        <v>595</v>
      </c>
      <c r="C163" s="7" t="s">
        <v>241</v>
      </c>
      <c r="D163" s="7" t="s">
        <v>242</v>
      </c>
      <c r="E163" s="195">
        <v>120000</v>
      </c>
      <c r="F163" s="12">
        <v>120000</v>
      </c>
      <c r="G163" s="11">
        <v>0</v>
      </c>
      <c r="H163" s="201" t="s">
        <v>612</v>
      </c>
      <c r="I163" s="7" t="s">
        <v>442</v>
      </c>
      <c r="J163" s="3">
        <v>43871020</v>
      </c>
      <c r="K163" s="22" t="s">
        <v>446</v>
      </c>
      <c r="L163" s="19"/>
      <c r="M163" s="4"/>
      <c r="N163" s="4"/>
      <c r="O163" s="4"/>
      <c r="P163" s="4"/>
      <c r="Q163" s="4"/>
      <c r="R163" s="4"/>
    </row>
    <row r="164" spans="1:18" ht="12.75">
      <c r="A164" s="24">
        <v>1221428222</v>
      </c>
      <c r="B164" s="8" t="s">
        <v>595</v>
      </c>
      <c r="C164" s="7" t="s">
        <v>292</v>
      </c>
      <c r="D164" s="7" t="s">
        <v>293</v>
      </c>
      <c r="E164" s="196">
        <v>200000</v>
      </c>
      <c r="F164" s="12">
        <v>200000</v>
      </c>
      <c r="G164" s="11">
        <v>0</v>
      </c>
      <c r="H164" s="201" t="s">
        <v>612</v>
      </c>
      <c r="I164" s="7" t="s">
        <v>471</v>
      </c>
      <c r="J164" s="3">
        <v>48548774</v>
      </c>
      <c r="K164" s="22" t="s">
        <v>448</v>
      </c>
      <c r="L164" s="19"/>
      <c r="M164" s="4"/>
      <c r="N164" s="4"/>
      <c r="O164" s="4"/>
      <c r="P164" s="4"/>
      <c r="Q164" s="4"/>
      <c r="R164" s="4"/>
    </row>
    <row r="165" spans="1:18" ht="12.75">
      <c r="A165" s="24">
        <v>1221428223</v>
      </c>
      <c r="B165" s="8" t="s">
        <v>595</v>
      </c>
      <c r="C165" s="7" t="s">
        <v>275</v>
      </c>
      <c r="D165" s="7" t="s">
        <v>294</v>
      </c>
      <c r="E165" s="196">
        <v>160000</v>
      </c>
      <c r="F165" s="12">
        <v>160000</v>
      </c>
      <c r="G165" s="11">
        <v>0</v>
      </c>
      <c r="H165" s="201" t="s">
        <v>612</v>
      </c>
      <c r="I165" s="7" t="s">
        <v>461</v>
      </c>
      <c r="J165" s="3">
        <v>69058661</v>
      </c>
      <c r="K165" s="22" t="s">
        <v>448</v>
      </c>
      <c r="L165" s="19"/>
      <c r="M165" s="4"/>
      <c r="N165" s="4"/>
      <c r="O165" s="4"/>
      <c r="P165" s="4"/>
      <c r="Q165" s="4"/>
      <c r="R165" s="4"/>
    </row>
    <row r="166" spans="1:18" ht="12.75">
      <c r="A166" s="23">
        <v>1221428224</v>
      </c>
      <c r="B166" s="8" t="s">
        <v>595</v>
      </c>
      <c r="C166" s="7" t="s">
        <v>211</v>
      </c>
      <c r="D166" s="7" t="s">
        <v>243</v>
      </c>
      <c r="E166" s="195">
        <v>150000</v>
      </c>
      <c r="F166" s="12">
        <v>150000</v>
      </c>
      <c r="G166" s="11">
        <v>0</v>
      </c>
      <c r="H166" s="201" t="s">
        <v>612</v>
      </c>
      <c r="I166" s="7" t="s">
        <v>445</v>
      </c>
      <c r="J166" s="3">
        <v>61503240</v>
      </c>
      <c r="K166" s="22" t="s">
        <v>446</v>
      </c>
      <c r="L166" s="10"/>
      <c r="M166" s="7"/>
      <c r="N166" s="7"/>
      <c r="O166" s="7"/>
      <c r="P166" s="7"/>
      <c r="Q166" s="7"/>
      <c r="R166" s="7"/>
    </row>
    <row r="167" spans="1:18" ht="12.75">
      <c r="A167" s="23">
        <v>1221428225</v>
      </c>
      <c r="B167" s="8" t="s">
        <v>595</v>
      </c>
      <c r="C167" s="7" t="s">
        <v>211</v>
      </c>
      <c r="D167" s="7" t="s">
        <v>244</v>
      </c>
      <c r="E167" s="195">
        <v>200000</v>
      </c>
      <c r="F167" s="12">
        <v>200000</v>
      </c>
      <c r="G167" s="11">
        <v>0</v>
      </c>
      <c r="H167" s="201" t="s">
        <v>612</v>
      </c>
      <c r="I167" s="7" t="s">
        <v>445</v>
      </c>
      <c r="J167" s="3">
        <v>61503240</v>
      </c>
      <c r="K167" s="22" t="s">
        <v>446</v>
      </c>
      <c r="L167" s="10"/>
      <c r="M167" s="7"/>
      <c r="N167" s="7"/>
      <c r="O167" s="7"/>
      <c r="P167" s="7"/>
      <c r="Q167" s="7"/>
      <c r="R167" s="7"/>
    </row>
    <row r="168" spans="1:18" ht="12.75">
      <c r="A168" s="23">
        <v>1221428226</v>
      </c>
      <c r="B168" s="8" t="s">
        <v>595</v>
      </c>
      <c r="C168" s="7" t="s">
        <v>245</v>
      </c>
      <c r="D168" s="7" t="s">
        <v>246</v>
      </c>
      <c r="E168" s="195">
        <v>150000</v>
      </c>
      <c r="F168" s="12">
        <v>150000</v>
      </c>
      <c r="G168" s="11">
        <v>0</v>
      </c>
      <c r="H168" s="201" t="s">
        <v>612</v>
      </c>
      <c r="I168" s="7" t="s">
        <v>445</v>
      </c>
      <c r="J168" s="3">
        <v>27066096</v>
      </c>
      <c r="K168" s="22" t="s">
        <v>446</v>
      </c>
      <c r="L168" s="10"/>
      <c r="M168" s="7"/>
      <c r="N168" s="7"/>
      <c r="O168" s="7"/>
      <c r="P168" s="7"/>
      <c r="Q168" s="7"/>
      <c r="R168" s="7"/>
    </row>
    <row r="169" spans="1:18" ht="12.75">
      <c r="A169" s="23">
        <v>1221428227</v>
      </c>
      <c r="B169" s="8" t="s">
        <v>595</v>
      </c>
      <c r="C169" s="7" t="s">
        <v>245</v>
      </c>
      <c r="D169" s="7" t="s">
        <v>247</v>
      </c>
      <c r="E169" s="195">
        <v>150000</v>
      </c>
      <c r="F169" s="12">
        <v>150000</v>
      </c>
      <c r="G169" s="11">
        <v>0</v>
      </c>
      <c r="H169" s="201" t="s">
        <v>612</v>
      </c>
      <c r="I169" s="7" t="s">
        <v>445</v>
      </c>
      <c r="J169" s="3">
        <v>27066096</v>
      </c>
      <c r="K169" s="22" t="s">
        <v>446</v>
      </c>
      <c r="L169" s="10"/>
      <c r="M169" s="7"/>
      <c r="N169" s="7"/>
      <c r="O169" s="7"/>
      <c r="P169" s="7"/>
      <c r="Q169" s="7"/>
      <c r="R169" s="7"/>
    </row>
    <row r="170" spans="1:18" ht="12.75">
      <c r="A170" s="23">
        <v>1221428228</v>
      </c>
      <c r="B170" s="8" t="s">
        <v>595</v>
      </c>
      <c r="C170" s="7" t="s">
        <v>248</v>
      </c>
      <c r="D170" s="7" t="s">
        <v>249</v>
      </c>
      <c r="E170" s="195">
        <v>280000</v>
      </c>
      <c r="F170" s="12">
        <v>280000</v>
      </c>
      <c r="G170" s="11">
        <v>0</v>
      </c>
      <c r="H170" s="201" t="s">
        <v>612</v>
      </c>
      <c r="I170" s="7" t="s">
        <v>449</v>
      </c>
      <c r="J170" s="3">
        <v>27876829</v>
      </c>
      <c r="K170" s="22" t="s">
        <v>446</v>
      </c>
      <c r="L170" s="10"/>
      <c r="M170" s="7"/>
      <c r="N170" s="7"/>
      <c r="O170" s="7"/>
      <c r="P170" s="7"/>
      <c r="Q170" s="7"/>
      <c r="R170" s="7"/>
    </row>
    <row r="171" spans="1:18" ht="12.75">
      <c r="A171" s="23">
        <v>1221428229</v>
      </c>
      <c r="B171" s="8" t="s">
        <v>595</v>
      </c>
      <c r="C171" s="7" t="s">
        <v>250</v>
      </c>
      <c r="D171" s="7" t="s">
        <v>251</v>
      </c>
      <c r="E171" s="195">
        <v>200000</v>
      </c>
      <c r="F171" s="12">
        <v>200000</v>
      </c>
      <c r="G171" s="11">
        <v>0</v>
      </c>
      <c r="H171" s="201" t="s">
        <v>612</v>
      </c>
      <c r="I171" s="7" t="s">
        <v>458</v>
      </c>
      <c r="J171" s="3">
        <v>26714949</v>
      </c>
      <c r="K171" s="22" t="s">
        <v>446</v>
      </c>
      <c r="L171" s="10"/>
      <c r="M171" s="7"/>
      <c r="N171" s="7"/>
      <c r="O171" s="7"/>
      <c r="P171" s="7"/>
      <c r="Q171" s="7"/>
      <c r="R171" s="7"/>
    </row>
    <row r="172" spans="1:18" ht="12.75">
      <c r="A172" s="23">
        <v>1221428230</v>
      </c>
      <c r="B172" s="8" t="s">
        <v>595</v>
      </c>
      <c r="C172" s="7" t="s">
        <v>187</v>
      </c>
      <c r="D172" s="7" t="s">
        <v>188</v>
      </c>
      <c r="E172" s="195">
        <v>35000</v>
      </c>
      <c r="F172" s="11">
        <v>35000</v>
      </c>
      <c r="G172" s="11">
        <v>0</v>
      </c>
      <c r="H172" s="201" t="s">
        <v>612</v>
      </c>
      <c r="I172" s="7" t="s">
        <v>459</v>
      </c>
      <c r="J172" s="3">
        <v>71572325</v>
      </c>
      <c r="K172" s="22" t="s">
        <v>460</v>
      </c>
      <c r="L172" s="10"/>
      <c r="M172" s="7"/>
      <c r="N172" s="7"/>
      <c r="O172" s="7"/>
      <c r="P172" s="7"/>
      <c r="Q172" s="7"/>
      <c r="R172" s="7"/>
    </row>
    <row r="173" spans="1:18" ht="12.75">
      <c r="A173" s="24">
        <v>1221428231</v>
      </c>
      <c r="B173" s="8" t="s">
        <v>595</v>
      </c>
      <c r="C173" s="7" t="s">
        <v>269</v>
      </c>
      <c r="D173" s="7" t="s">
        <v>295</v>
      </c>
      <c r="E173" s="196">
        <v>150000</v>
      </c>
      <c r="F173" s="11">
        <v>150000</v>
      </c>
      <c r="G173" s="11">
        <v>0</v>
      </c>
      <c r="H173" s="201" t="s">
        <v>612</v>
      </c>
      <c r="I173" s="7" t="s">
        <v>461</v>
      </c>
      <c r="J173" s="3">
        <v>26995140</v>
      </c>
      <c r="K173" s="22" t="s">
        <v>448</v>
      </c>
      <c r="L173" s="10"/>
      <c r="M173" s="7"/>
      <c r="N173" s="7"/>
      <c r="O173" s="7"/>
      <c r="P173" s="7"/>
      <c r="Q173" s="7"/>
      <c r="R173" s="7"/>
    </row>
    <row r="174" spans="1:18" ht="12.75">
      <c r="A174" s="23">
        <v>1221428232</v>
      </c>
      <c r="B174" s="8" t="s">
        <v>595</v>
      </c>
      <c r="C174" s="7" t="s">
        <v>245</v>
      </c>
      <c r="D174" s="7" t="s">
        <v>252</v>
      </c>
      <c r="E174" s="196">
        <v>300000</v>
      </c>
      <c r="F174" s="12">
        <v>300000</v>
      </c>
      <c r="G174" s="11">
        <v>0</v>
      </c>
      <c r="H174" s="201" t="s">
        <v>612</v>
      </c>
      <c r="I174" s="7" t="s">
        <v>445</v>
      </c>
      <c r="J174" s="3">
        <v>27066096</v>
      </c>
      <c r="K174" s="22" t="s">
        <v>446</v>
      </c>
      <c r="L174" s="10"/>
      <c r="M174" s="7"/>
      <c r="N174" s="7"/>
      <c r="O174" s="7"/>
      <c r="P174" s="7"/>
      <c r="Q174" s="7"/>
      <c r="R174" s="7"/>
    </row>
    <row r="175" spans="1:18" ht="12.75">
      <c r="A175" s="23">
        <v>1221428233</v>
      </c>
      <c r="B175" s="8" t="s">
        <v>595</v>
      </c>
      <c r="C175" s="7" t="s">
        <v>187</v>
      </c>
      <c r="D175" s="7" t="s">
        <v>189</v>
      </c>
      <c r="E175" s="195">
        <v>40000</v>
      </c>
      <c r="F175" s="11">
        <v>40000</v>
      </c>
      <c r="G175" s="11">
        <v>0</v>
      </c>
      <c r="H175" s="201" t="s">
        <v>612</v>
      </c>
      <c r="I175" s="7" t="s">
        <v>459</v>
      </c>
      <c r="J175" s="3">
        <v>71572325</v>
      </c>
      <c r="K175" s="22" t="s">
        <v>460</v>
      </c>
      <c r="L175" s="10"/>
      <c r="M175" s="7"/>
      <c r="N175" s="7"/>
      <c r="O175" s="7"/>
      <c r="P175" s="7"/>
      <c r="Q175" s="7"/>
      <c r="R175" s="7"/>
    </row>
    <row r="176" spans="1:18" ht="12.75">
      <c r="A176" s="23">
        <v>1221428234</v>
      </c>
      <c r="B176" s="8" t="s">
        <v>595</v>
      </c>
      <c r="C176" s="7" t="s">
        <v>190</v>
      </c>
      <c r="D176" s="7" t="s">
        <v>191</v>
      </c>
      <c r="E176" s="195">
        <v>100000</v>
      </c>
      <c r="F176" s="11">
        <v>100000</v>
      </c>
      <c r="G176" s="11">
        <v>0</v>
      </c>
      <c r="H176" s="201" t="s">
        <v>612</v>
      </c>
      <c r="I176" s="7" t="s">
        <v>462</v>
      </c>
      <c r="J176" s="3">
        <v>15240541</v>
      </c>
      <c r="K176" s="22" t="s">
        <v>460</v>
      </c>
      <c r="L176" s="10"/>
      <c r="M176" s="7"/>
      <c r="N176" s="7"/>
      <c r="O176" s="7"/>
      <c r="P176" s="7"/>
      <c r="Q176" s="7"/>
      <c r="R176" s="7"/>
    </row>
    <row r="177" spans="1:18" ht="12.75">
      <c r="A177" s="24">
        <v>1221428235</v>
      </c>
      <c r="B177" s="8" t="s">
        <v>595</v>
      </c>
      <c r="C177" s="7" t="s">
        <v>313</v>
      </c>
      <c r="D177" s="7" t="s">
        <v>314</v>
      </c>
      <c r="E177" s="196">
        <v>190000</v>
      </c>
      <c r="F177" s="11">
        <v>190000</v>
      </c>
      <c r="G177" s="11">
        <v>0</v>
      </c>
      <c r="H177" s="201" t="s">
        <v>612</v>
      </c>
      <c r="I177" s="7" t="s">
        <v>461</v>
      </c>
      <c r="J177" s="13" t="s">
        <v>312</v>
      </c>
      <c r="K177" s="22" t="s">
        <v>443</v>
      </c>
      <c r="L177" s="10"/>
      <c r="M177" s="7"/>
      <c r="N177" s="7"/>
      <c r="O177" s="7"/>
      <c r="P177" s="7"/>
      <c r="Q177" s="7"/>
      <c r="R177" s="7"/>
    </row>
    <row r="178" spans="1:18" ht="12.75">
      <c r="A178" s="24">
        <v>1221428236</v>
      </c>
      <c r="B178" s="8" t="s">
        <v>595</v>
      </c>
      <c r="C178" s="7" t="s">
        <v>283</v>
      </c>
      <c r="D178" s="7" t="s">
        <v>296</v>
      </c>
      <c r="E178" s="196">
        <v>70000</v>
      </c>
      <c r="F178" s="11">
        <v>70000</v>
      </c>
      <c r="G178" s="11">
        <v>0</v>
      </c>
      <c r="H178" s="201" t="s">
        <v>612</v>
      </c>
      <c r="I178" s="7" t="s">
        <v>468</v>
      </c>
      <c r="J178" s="3">
        <v>65401255</v>
      </c>
      <c r="K178" s="22" t="s">
        <v>448</v>
      </c>
      <c r="L178" s="10"/>
      <c r="M178" s="7"/>
      <c r="N178" s="7"/>
      <c r="O178" s="7"/>
      <c r="P178" s="7"/>
      <c r="Q178" s="7"/>
      <c r="R178" s="7"/>
    </row>
    <row r="179" spans="1:18" ht="12.75">
      <c r="A179" s="23">
        <v>1221428688</v>
      </c>
      <c r="B179" s="8" t="s">
        <v>165</v>
      </c>
      <c r="C179" s="7" t="s">
        <v>587</v>
      </c>
      <c r="D179" s="7" t="s">
        <v>433</v>
      </c>
      <c r="E179" s="196">
        <v>18000</v>
      </c>
      <c r="F179" s="12">
        <v>18000</v>
      </c>
      <c r="G179" s="12">
        <v>0</v>
      </c>
      <c r="H179" s="201" t="s">
        <v>612</v>
      </c>
      <c r="I179" s="7" t="s">
        <v>501</v>
      </c>
      <c r="J179" s="13" t="s">
        <v>432</v>
      </c>
      <c r="K179" s="22" t="s">
        <v>443</v>
      </c>
      <c r="L179" s="10"/>
      <c r="M179" s="7"/>
      <c r="N179" s="7"/>
      <c r="O179" s="7"/>
      <c r="P179" s="7"/>
      <c r="Q179" s="7"/>
      <c r="R179" s="7"/>
    </row>
    <row r="180" spans="1:18" ht="12.75">
      <c r="A180" s="23">
        <v>1221428689</v>
      </c>
      <c r="B180" s="8" t="s">
        <v>165</v>
      </c>
      <c r="C180" s="7" t="s">
        <v>582</v>
      </c>
      <c r="D180" s="7" t="s">
        <v>431</v>
      </c>
      <c r="E180" s="196">
        <v>16000</v>
      </c>
      <c r="F180" s="12">
        <v>16000</v>
      </c>
      <c r="G180" s="12">
        <v>0</v>
      </c>
      <c r="H180" s="201" t="s">
        <v>612</v>
      </c>
      <c r="I180" s="7" t="s">
        <v>442</v>
      </c>
      <c r="J180" s="13" t="s">
        <v>430</v>
      </c>
      <c r="K180" s="22" t="s">
        <v>443</v>
      </c>
      <c r="L180" s="10"/>
      <c r="M180" s="7"/>
      <c r="N180" s="7"/>
      <c r="O180" s="7"/>
      <c r="P180" s="7"/>
      <c r="Q180" s="7"/>
      <c r="R180" s="7"/>
    </row>
    <row r="181" spans="1:18" ht="12.75">
      <c r="A181" s="23">
        <v>1221428690</v>
      </c>
      <c r="B181" s="8" t="s">
        <v>165</v>
      </c>
      <c r="C181" s="7" t="s">
        <v>581</v>
      </c>
      <c r="D181" s="7" t="s">
        <v>418</v>
      </c>
      <c r="E181" s="196">
        <v>16000</v>
      </c>
      <c r="F181" s="12">
        <v>16000</v>
      </c>
      <c r="G181" s="12">
        <v>0</v>
      </c>
      <c r="H181" s="201" t="s">
        <v>612</v>
      </c>
      <c r="I181" s="7" t="s">
        <v>442</v>
      </c>
      <c r="J181" s="13" t="s">
        <v>417</v>
      </c>
      <c r="K181" s="22" t="s">
        <v>443</v>
      </c>
      <c r="L181" s="19"/>
      <c r="M181" s="4"/>
      <c r="N181" s="4"/>
      <c r="O181" s="4"/>
      <c r="P181" s="4"/>
      <c r="Q181" s="4"/>
      <c r="R181" s="4"/>
    </row>
    <row r="182" spans="1:18" ht="12.75">
      <c r="A182" s="23">
        <v>1221428691</v>
      </c>
      <c r="B182" s="8" t="s">
        <v>165</v>
      </c>
      <c r="C182" s="7" t="s">
        <v>593</v>
      </c>
      <c r="D182" s="7" t="s">
        <v>420</v>
      </c>
      <c r="E182" s="196">
        <v>15000</v>
      </c>
      <c r="F182" s="12">
        <v>15000</v>
      </c>
      <c r="G182" s="12">
        <v>0</v>
      </c>
      <c r="H182" s="201" t="s">
        <v>612</v>
      </c>
      <c r="I182" s="7" t="s">
        <v>486</v>
      </c>
      <c r="J182" s="13" t="s">
        <v>419</v>
      </c>
      <c r="K182" s="22" t="s">
        <v>443</v>
      </c>
      <c r="L182" s="19"/>
      <c r="M182" s="4"/>
      <c r="N182" s="4"/>
      <c r="O182" s="4"/>
      <c r="P182" s="4"/>
      <c r="Q182" s="4"/>
      <c r="R182" s="4"/>
    </row>
    <row r="183" spans="1:18" ht="12.75">
      <c r="A183" s="23">
        <v>1221428692</v>
      </c>
      <c r="B183" s="8" t="s">
        <v>165</v>
      </c>
      <c r="C183" s="7" t="s">
        <v>592</v>
      </c>
      <c r="D183" s="7" t="s">
        <v>422</v>
      </c>
      <c r="E183" s="196">
        <v>9000</v>
      </c>
      <c r="F183" s="12">
        <v>9000</v>
      </c>
      <c r="G183" s="12">
        <v>0</v>
      </c>
      <c r="H183" s="201" t="s">
        <v>612</v>
      </c>
      <c r="I183" s="7" t="s">
        <v>486</v>
      </c>
      <c r="J183" s="13" t="s">
        <v>421</v>
      </c>
      <c r="K183" s="22" t="s">
        <v>443</v>
      </c>
      <c r="L183" s="10"/>
      <c r="M183" s="7"/>
      <c r="N183" s="7"/>
      <c r="O183" s="7"/>
      <c r="P183" s="7"/>
      <c r="Q183" s="7"/>
      <c r="R183" s="7"/>
    </row>
    <row r="184" spans="1:18" ht="12.75">
      <c r="A184" s="23">
        <v>1221428693</v>
      </c>
      <c r="B184" s="8" t="s">
        <v>165</v>
      </c>
      <c r="C184" s="7" t="s">
        <v>591</v>
      </c>
      <c r="D184" s="7" t="s">
        <v>424</v>
      </c>
      <c r="E184" s="196">
        <v>11000</v>
      </c>
      <c r="F184" s="12">
        <v>11000</v>
      </c>
      <c r="G184" s="12">
        <v>0</v>
      </c>
      <c r="H184" s="201" t="s">
        <v>612</v>
      </c>
      <c r="I184" s="7" t="s">
        <v>486</v>
      </c>
      <c r="J184" s="13" t="s">
        <v>423</v>
      </c>
      <c r="K184" s="22" t="s">
        <v>443</v>
      </c>
      <c r="L184" s="10"/>
      <c r="M184" s="7"/>
      <c r="N184" s="7"/>
      <c r="O184" s="7"/>
      <c r="P184" s="7"/>
      <c r="Q184" s="7"/>
      <c r="R184" s="7"/>
    </row>
    <row r="185" spans="1:18" ht="12.75">
      <c r="A185" s="23">
        <v>1221428694</v>
      </c>
      <c r="B185" s="8" t="s">
        <v>165</v>
      </c>
      <c r="C185" s="7" t="s">
        <v>590</v>
      </c>
      <c r="D185" s="7" t="s">
        <v>426</v>
      </c>
      <c r="E185" s="196">
        <v>16000</v>
      </c>
      <c r="F185" s="12">
        <v>16000</v>
      </c>
      <c r="G185" s="12">
        <v>0</v>
      </c>
      <c r="H185" s="201" t="s">
        <v>612</v>
      </c>
      <c r="I185" s="7" t="s">
        <v>486</v>
      </c>
      <c r="J185" s="13" t="s">
        <v>425</v>
      </c>
      <c r="K185" s="22" t="s">
        <v>443</v>
      </c>
      <c r="L185" s="10"/>
      <c r="M185" s="7"/>
      <c r="N185" s="7"/>
      <c r="O185" s="7"/>
      <c r="P185" s="7"/>
      <c r="Q185" s="7"/>
      <c r="R185" s="7"/>
    </row>
    <row r="186" spans="1:18" ht="12.75">
      <c r="A186" s="23">
        <v>1221428695</v>
      </c>
      <c r="B186" s="8" t="s">
        <v>165</v>
      </c>
      <c r="C186" s="7" t="s">
        <v>589</v>
      </c>
      <c r="D186" s="7" t="s">
        <v>427</v>
      </c>
      <c r="E186" s="196">
        <v>11000</v>
      </c>
      <c r="F186" s="12">
        <v>11000</v>
      </c>
      <c r="G186" s="12">
        <v>0</v>
      </c>
      <c r="H186" s="201" t="s">
        <v>612</v>
      </c>
      <c r="I186" s="7" t="s">
        <v>486</v>
      </c>
      <c r="J186" s="13" t="s">
        <v>423</v>
      </c>
      <c r="K186" s="22" t="s">
        <v>443</v>
      </c>
      <c r="L186" s="10"/>
      <c r="M186" s="7"/>
      <c r="N186" s="7"/>
      <c r="O186" s="7"/>
      <c r="P186" s="7"/>
      <c r="Q186" s="7"/>
      <c r="R186" s="7"/>
    </row>
    <row r="187" spans="1:18" ht="12.75">
      <c r="A187" s="23">
        <v>1221428696</v>
      </c>
      <c r="B187" s="8" t="s">
        <v>165</v>
      </c>
      <c r="C187" s="7" t="s">
        <v>588</v>
      </c>
      <c r="D187" s="7" t="s">
        <v>429</v>
      </c>
      <c r="E187" s="196">
        <v>17000</v>
      </c>
      <c r="F187" s="12">
        <v>17000</v>
      </c>
      <c r="G187" s="12">
        <v>0</v>
      </c>
      <c r="H187" s="201" t="s">
        <v>612</v>
      </c>
      <c r="I187" s="7" t="s">
        <v>486</v>
      </c>
      <c r="J187" s="13" t="s">
        <v>428</v>
      </c>
      <c r="K187" s="22" t="s">
        <v>443</v>
      </c>
      <c r="L187" s="10"/>
      <c r="M187" s="7"/>
      <c r="N187" s="7"/>
      <c r="O187" s="7"/>
      <c r="P187" s="7"/>
      <c r="Q187" s="7"/>
      <c r="R187" s="7"/>
    </row>
    <row r="188" spans="1:18" ht="12.75">
      <c r="A188" s="23">
        <v>1221428697</v>
      </c>
      <c r="B188" s="8" t="s">
        <v>165</v>
      </c>
      <c r="C188" s="7" t="s">
        <v>583</v>
      </c>
      <c r="D188" s="7" t="s">
        <v>437</v>
      </c>
      <c r="E188" s="196">
        <v>5000</v>
      </c>
      <c r="F188" s="11">
        <v>5000</v>
      </c>
      <c r="G188" s="12">
        <v>0</v>
      </c>
      <c r="H188" s="201" t="s">
        <v>612</v>
      </c>
      <c r="I188" s="7" t="s">
        <v>486</v>
      </c>
      <c r="J188" s="3">
        <v>60798891</v>
      </c>
      <c r="K188" s="22" t="s">
        <v>443</v>
      </c>
      <c r="L188" s="10"/>
      <c r="M188" s="7"/>
      <c r="N188" s="7"/>
      <c r="O188" s="7"/>
      <c r="P188" s="7"/>
      <c r="Q188" s="7"/>
      <c r="R188" s="7"/>
    </row>
    <row r="189" spans="1:18" ht="14.25" customHeight="1">
      <c r="A189" s="23">
        <v>1221428698</v>
      </c>
      <c r="B189" s="8" t="s">
        <v>165</v>
      </c>
      <c r="C189" s="7" t="s">
        <v>583</v>
      </c>
      <c r="D189" s="7" t="s">
        <v>438</v>
      </c>
      <c r="E189" s="196">
        <v>4000</v>
      </c>
      <c r="F189" s="11">
        <v>4000</v>
      </c>
      <c r="G189" s="12">
        <v>0</v>
      </c>
      <c r="H189" s="201" t="s">
        <v>612</v>
      </c>
      <c r="I189" s="7" t="s">
        <v>486</v>
      </c>
      <c r="J189" s="3">
        <v>60798891</v>
      </c>
      <c r="K189" s="22" t="s">
        <v>443</v>
      </c>
      <c r="L189" s="10"/>
      <c r="M189" s="7"/>
      <c r="N189" s="7"/>
      <c r="O189" s="7"/>
      <c r="P189" s="7"/>
      <c r="Q189" s="7"/>
      <c r="R189" s="7"/>
    </row>
    <row r="190" spans="1:18" ht="12.75">
      <c r="A190" s="23">
        <v>1221428699</v>
      </c>
      <c r="B190" s="8" t="s">
        <v>165</v>
      </c>
      <c r="C190" s="7" t="s">
        <v>415</v>
      </c>
      <c r="D190" s="7" t="s">
        <v>416</v>
      </c>
      <c r="E190" s="196">
        <v>20000</v>
      </c>
      <c r="F190" s="12">
        <v>20000</v>
      </c>
      <c r="G190" s="12">
        <v>0</v>
      </c>
      <c r="H190" s="201" t="s">
        <v>612</v>
      </c>
      <c r="I190" s="7" t="s">
        <v>444</v>
      </c>
      <c r="J190" s="13" t="s">
        <v>414</v>
      </c>
      <c r="K190" s="22" t="s">
        <v>443</v>
      </c>
      <c r="L190" s="10"/>
      <c r="M190" s="7"/>
      <c r="N190" s="7"/>
      <c r="O190" s="7"/>
      <c r="P190" s="7"/>
      <c r="Q190" s="7"/>
      <c r="R190" s="7"/>
    </row>
    <row r="191" spans="1:18" ht="12.75">
      <c r="A191" s="23">
        <v>1221428711</v>
      </c>
      <c r="B191" s="8" t="s">
        <v>165</v>
      </c>
      <c r="C191" s="7" t="s">
        <v>535</v>
      </c>
      <c r="D191" s="7" t="s">
        <v>333</v>
      </c>
      <c r="E191" s="196">
        <v>26000</v>
      </c>
      <c r="F191" s="12">
        <v>26000</v>
      </c>
      <c r="G191" s="15">
        <v>0</v>
      </c>
      <c r="H191" s="201" t="s">
        <v>612</v>
      </c>
      <c r="I191" s="7" t="s">
        <v>470</v>
      </c>
      <c r="J191" s="13">
        <v>60990384</v>
      </c>
      <c r="K191" s="22" t="s">
        <v>443</v>
      </c>
      <c r="L191" s="10"/>
      <c r="M191" s="7"/>
      <c r="N191" s="7"/>
      <c r="O191" s="7"/>
      <c r="P191" s="7"/>
      <c r="Q191" s="7"/>
      <c r="R191" s="7"/>
    </row>
    <row r="192" spans="1:18" ht="12.75">
      <c r="A192" s="23">
        <v>1221428712</v>
      </c>
      <c r="B192" s="8" t="s">
        <v>165</v>
      </c>
      <c r="C192" s="7" t="s">
        <v>536</v>
      </c>
      <c r="D192" s="7" t="s">
        <v>334</v>
      </c>
      <c r="E192" s="196">
        <v>14000</v>
      </c>
      <c r="F192" s="12">
        <v>14000</v>
      </c>
      <c r="G192" s="15">
        <v>0</v>
      </c>
      <c r="H192" s="201" t="s">
        <v>612</v>
      </c>
      <c r="I192" s="7" t="s">
        <v>442</v>
      </c>
      <c r="J192" s="13">
        <v>70107742</v>
      </c>
      <c r="K192" s="22" t="s">
        <v>443</v>
      </c>
      <c r="L192" s="10"/>
      <c r="M192" s="7"/>
      <c r="N192" s="7"/>
      <c r="O192" s="7"/>
      <c r="P192" s="7"/>
      <c r="Q192" s="7"/>
      <c r="R192" s="7"/>
    </row>
    <row r="193" spans="1:18" ht="12.75">
      <c r="A193" s="23">
        <v>1221428714</v>
      </c>
      <c r="B193" s="8" t="s">
        <v>165</v>
      </c>
      <c r="C193" s="7" t="s">
        <v>537</v>
      </c>
      <c r="D193" s="7" t="s">
        <v>336</v>
      </c>
      <c r="E193" s="196">
        <v>16000</v>
      </c>
      <c r="F193" s="12">
        <v>16000</v>
      </c>
      <c r="G193" s="15">
        <v>0</v>
      </c>
      <c r="H193" s="201" t="s">
        <v>612</v>
      </c>
      <c r="I193" s="7" t="s">
        <v>486</v>
      </c>
      <c r="J193" s="13" t="s">
        <v>335</v>
      </c>
      <c r="K193" s="22" t="s">
        <v>443</v>
      </c>
      <c r="L193" s="10"/>
      <c r="M193" s="7"/>
      <c r="N193" s="7"/>
      <c r="O193" s="7"/>
      <c r="P193" s="7"/>
      <c r="Q193" s="7"/>
      <c r="R193" s="7"/>
    </row>
    <row r="194" spans="1:18" ht="12.75">
      <c r="A194" s="23">
        <v>1221428715</v>
      </c>
      <c r="B194" s="8" t="s">
        <v>165</v>
      </c>
      <c r="C194" s="7" t="s">
        <v>538</v>
      </c>
      <c r="D194" s="7" t="s">
        <v>338</v>
      </c>
      <c r="E194" s="196">
        <v>19000</v>
      </c>
      <c r="F194" s="12">
        <v>19000</v>
      </c>
      <c r="G194" s="15">
        <v>0</v>
      </c>
      <c r="H194" s="201" t="s">
        <v>612</v>
      </c>
      <c r="I194" s="7" t="s">
        <v>486</v>
      </c>
      <c r="J194" s="13" t="s">
        <v>337</v>
      </c>
      <c r="K194" s="22" t="s">
        <v>443</v>
      </c>
      <c r="L194" s="10"/>
      <c r="M194" s="7"/>
      <c r="N194" s="7"/>
      <c r="O194" s="7"/>
      <c r="P194" s="7"/>
      <c r="Q194" s="7"/>
      <c r="R194" s="7"/>
    </row>
    <row r="195" spans="1:18" ht="12.75">
      <c r="A195" s="23">
        <v>1221428717</v>
      </c>
      <c r="B195" s="8" t="s">
        <v>165</v>
      </c>
      <c r="C195" s="7" t="s">
        <v>539</v>
      </c>
      <c r="D195" s="7" t="s">
        <v>339</v>
      </c>
      <c r="E195" s="196">
        <v>16000</v>
      </c>
      <c r="F195" s="12">
        <v>16000</v>
      </c>
      <c r="G195" s="15">
        <v>0</v>
      </c>
      <c r="H195" s="201" t="s">
        <v>612</v>
      </c>
      <c r="I195" s="7" t="s">
        <v>486</v>
      </c>
      <c r="J195" s="13">
        <v>62330136</v>
      </c>
      <c r="K195" s="22" t="s">
        <v>443</v>
      </c>
      <c r="L195" s="10"/>
      <c r="M195" s="7"/>
      <c r="N195" s="7"/>
      <c r="O195" s="7"/>
      <c r="P195" s="7"/>
      <c r="Q195" s="7"/>
      <c r="R195" s="7"/>
    </row>
    <row r="196" spans="1:18" ht="12.75">
      <c r="A196" s="23">
        <v>1221428718</v>
      </c>
      <c r="B196" s="8" t="s">
        <v>165</v>
      </c>
      <c r="C196" s="7" t="s">
        <v>540</v>
      </c>
      <c r="D196" s="7" t="s">
        <v>341</v>
      </c>
      <c r="E196" s="196">
        <v>5000</v>
      </c>
      <c r="F196" s="12">
        <v>5000</v>
      </c>
      <c r="G196" s="15">
        <v>0</v>
      </c>
      <c r="H196" s="201" t="s">
        <v>612</v>
      </c>
      <c r="I196" s="7" t="s">
        <v>487</v>
      </c>
      <c r="J196" s="13" t="s">
        <v>340</v>
      </c>
      <c r="K196" s="22" t="s">
        <v>443</v>
      </c>
      <c r="L196" s="10"/>
      <c r="M196" s="7"/>
      <c r="N196" s="7"/>
      <c r="O196" s="7"/>
      <c r="P196" s="7"/>
      <c r="Q196" s="7"/>
      <c r="R196" s="7"/>
    </row>
    <row r="197" spans="1:18" ht="12.75">
      <c r="A197" s="23">
        <v>1221428720</v>
      </c>
      <c r="B197" s="8" t="s">
        <v>165</v>
      </c>
      <c r="C197" s="7" t="s">
        <v>541</v>
      </c>
      <c r="D197" s="7" t="s">
        <v>343</v>
      </c>
      <c r="E197" s="196">
        <v>28000</v>
      </c>
      <c r="F197" s="12">
        <v>28000</v>
      </c>
      <c r="G197" s="15">
        <v>0</v>
      </c>
      <c r="H197" s="201" t="s">
        <v>612</v>
      </c>
      <c r="I197" s="7" t="s">
        <v>488</v>
      </c>
      <c r="J197" s="13" t="s">
        <v>342</v>
      </c>
      <c r="K197" s="22" t="s">
        <v>443</v>
      </c>
      <c r="L197" s="10"/>
      <c r="M197" s="7"/>
      <c r="N197" s="7"/>
      <c r="O197" s="7"/>
      <c r="P197" s="7"/>
      <c r="Q197" s="7"/>
      <c r="R197" s="7"/>
    </row>
    <row r="198" spans="1:18" ht="12.75">
      <c r="A198" s="23">
        <v>1221428721</v>
      </c>
      <c r="B198" s="8" t="s">
        <v>165</v>
      </c>
      <c r="C198" s="7" t="s">
        <v>542</v>
      </c>
      <c r="D198" s="7" t="s">
        <v>345</v>
      </c>
      <c r="E198" s="196">
        <v>15000</v>
      </c>
      <c r="F198" s="12">
        <v>15000</v>
      </c>
      <c r="G198" s="15">
        <v>0</v>
      </c>
      <c r="H198" s="201" t="s">
        <v>612</v>
      </c>
      <c r="I198" s="7" t="s">
        <v>470</v>
      </c>
      <c r="J198" s="13" t="s">
        <v>344</v>
      </c>
      <c r="K198" s="22" t="s">
        <v>443</v>
      </c>
      <c r="L198" s="10"/>
      <c r="M198" s="7"/>
      <c r="N198" s="7"/>
      <c r="O198" s="7"/>
      <c r="P198" s="7"/>
      <c r="Q198" s="7"/>
      <c r="R198" s="7"/>
    </row>
    <row r="199" spans="1:18" ht="12.75">
      <c r="A199" s="23">
        <v>1221428722</v>
      </c>
      <c r="B199" s="8" t="s">
        <v>165</v>
      </c>
      <c r="C199" s="7" t="s">
        <v>543</v>
      </c>
      <c r="D199" s="7" t="s">
        <v>347</v>
      </c>
      <c r="E199" s="196">
        <v>16000</v>
      </c>
      <c r="F199" s="12">
        <v>16000</v>
      </c>
      <c r="G199" s="15">
        <v>0</v>
      </c>
      <c r="H199" s="201" t="s">
        <v>612</v>
      </c>
      <c r="I199" s="7" t="s">
        <v>442</v>
      </c>
      <c r="J199" s="13" t="s">
        <v>346</v>
      </c>
      <c r="K199" s="22" t="s">
        <v>443</v>
      </c>
      <c r="L199" s="10"/>
      <c r="M199" s="7"/>
      <c r="N199" s="7"/>
      <c r="O199" s="7"/>
      <c r="P199" s="7"/>
      <c r="Q199" s="7"/>
      <c r="R199" s="7"/>
    </row>
    <row r="200" spans="1:18" ht="12.75">
      <c r="A200" s="23">
        <v>1221428725</v>
      </c>
      <c r="B200" s="8" t="s">
        <v>165</v>
      </c>
      <c r="C200" s="7" t="s">
        <v>586</v>
      </c>
      <c r="D200" s="7" t="s">
        <v>434</v>
      </c>
      <c r="E200" s="196">
        <v>11000</v>
      </c>
      <c r="F200" s="11">
        <v>11000</v>
      </c>
      <c r="G200" s="15">
        <v>0</v>
      </c>
      <c r="H200" s="201" t="s">
        <v>612</v>
      </c>
      <c r="I200" s="7" t="s">
        <v>484</v>
      </c>
      <c r="J200" s="3">
        <v>62181378</v>
      </c>
      <c r="K200" s="22" t="s">
        <v>443</v>
      </c>
      <c r="L200" s="10"/>
      <c r="M200" s="7"/>
      <c r="N200" s="7"/>
      <c r="O200" s="7"/>
      <c r="P200" s="7"/>
      <c r="Q200" s="7"/>
      <c r="R200" s="7"/>
    </row>
    <row r="201" spans="1:18" ht="12.75">
      <c r="A201" s="23">
        <v>1221428726</v>
      </c>
      <c r="B201" s="8" t="s">
        <v>165</v>
      </c>
      <c r="C201" s="7" t="s">
        <v>545</v>
      </c>
      <c r="D201" s="7" t="s">
        <v>349</v>
      </c>
      <c r="E201" s="196">
        <v>9000</v>
      </c>
      <c r="F201" s="12">
        <v>9000</v>
      </c>
      <c r="G201" s="15">
        <v>0</v>
      </c>
      <c r="H201" s="201" t="s">
        <v>612</v>
      </c>
      <c r="I201" s="7" t="s">
        <v>484</v>
      </c>
      <c r="J201" s="13" t="s">
        <v>348</v>
      </c>
      <c r="K201" s="22" t="s">
        <v>443</v>
      </c>
      <c r="L201" s="10"/>
      <c r="M201" s="7"/>
      <c r="N201" s="7"/>
      <c r="O201" s="7"/>
      <c r="P201" s="7"/>
      <c r="Q201" s="7"/>
      <c r="R201" s="7"/>
    </row>
    <row r="202" spans="1:18" ht="12.75">
      <c r="A202" s="23">
        <v>1221428727</v>
      </c>
      <c r="B202" s="8" t="s">
        <v>165</v>
      </c>
      <c r="C202" s="7" t="s">
        <v>544</v>
      </c>
      <c r="D202" s="7" t="s">
        <v>351</v>
      </c>
      <c r="E202" s="196">
        <v>15000</v>
      </c>
      <c r="F202" s="12">
        <v>15000</v>
      </c>
      <c r="G202" s="15">
        <v>0</v>
      </c>
      <c r="H202" s="201" t="s">
        <v>612</v>
      </c>
      <c r="I202" s="7" t="s">
        <v>442</v>
      </c>
      <c r="J202" s="13" t="s">
        <v>350</v>
      </c>
      <c r="K202" s="22" t="s">
        <v>443</v>
      </c>
      <c r="L202" s="10"/>
      <c r="M202" s="7"/>
      <c r="N202" s="7"/>
      <c r="O202" s="7"/>
      <c r="P202" s="7"/>
      <c r="Q202" s="7"/>
      <c r="R202" s="7"/>
    </row>
    <row r="203" spans="1:18" ht="12.75">
      <c r="A203" s="23">
        <v>1221428728</v>
      </c>
      <c r="B203" s="8" t="s">
        <v>165</v>
      </c>
      <c r="C203" s="7" t="s">
        <v>546</v>
      </c>
      <c r="D203" s="7" t="s">
        <v>353</v>
      </c>
      <c r="E203" s="196">
        <v>15000</v>
      </c>
      <c r="F203" s="12">
        <v>15000</v>
      </c>
      <c r="G203" s="15">
        <v>0</v>
      </c>
      <c r="H203" s="201" t="s">
        <v>612</v>
      </c>
      <c r="I203" s="7" t="s">
        <v>442</v>
      </c>
      <c r="J203" s="13" t="s">
        <v>352</v>
      </c>
      <c r="K203" s="22" t="s">
        <v>443</v>
      </c>
      <c r="L203" s="10"/>
      <c r="M203" s="7"/>
      <c r="N203" s="7"/>
      <c r="O203" s="7"/>
      <c r="P203" s="7"/>
      <c r="Q203" s="7"/>
      <c r="R203" s="7"/>
    </row>
    <row r="204" spans="1:18" ht="12.75">
      <c r="A204" s="23">
        <v>1221428730</v>
      </c>
      <c r="B204" s="8" t="s">
        <v>165</v>
      </c>
      <c r="C204" s="7" t="s">
        <v>547</v>
      </c>
      <c r="D204" s="7" t="s">
        <v>355</v>
      </c>
      <c r="E204" s="196">
        <v>24000</v>
      </c>
      <c r="F204" s="12">
        <v>24000</v>
      </c>
      <c r="G204" s="15">
        <v>0</v>
      </c>
      <c r="H204" s="201" t="s">
        <v>612</v>
      </c>
      <c r="I204" s="7" t="s">
        <v>442</v>
      </c>
      <c r="J204" s="13" t="s">
        <v>354</v>
      </c>
      <c r="K204" s="22" t="s">
        <v>443</v>
      </c>
      <c r="L204" s="10"/>
      <c r="M204" s="7"/>
      <c r="N204" s="7"/>
      <c r="O204" s="7"/>
      <c r="P204" s="7"/>
      <c r="Q204" s="7"/>
      <c r="R204" s="7"/>
    </row>
    <row r="205" spans="1:18" ht="12.75">
      <c r="A205" s="23">
        <v>1221428731</v>
      </c>
      <c r="B205" s="8" t="s">
        <v>165</v>
      </c>
      <c r="C205" s="7" t="s">
        <v>548</v>
      </c>
      <c r="D205" s="7" t="s">
        <v>356</v>
      </c>
      <c r="E205" s="196">
        <v>14000</v>
      </c>
      <c r="F205" s="12">
        <v>14000</v>
      </c>
      <c r="G205" s="15">
        <v>0</v>
      </c>
      <c r="H205" s="201" t="s">
        <v>612</v>
      </c>
      <c r="I205" s="7" t="s">
        <v>442</v>
      </c>
      <c r="J205" s="13" t="s">
        <v>354</v>
      </c>
      <c r="K205" s="22" t="s">
        <v>443</v>
      </c>
      <c r="L205" s="10"/>
      <c r="M205" s="7"/>
      <c r="N205" s="7"/>
      <c r="O205" s="7"/>
      <c r="P205" s="7"/>
      <c r="Q205" s="7"/>
      <c r="R205" s="7"/>
    </row>
    <row r="206" spans="1:18" ht="12.75">
      <c r="A206" s="23">
        <v>1221428733</v>
      </c>
      <c r="B206" s="8" t="s">
        <v>165</v>
      </c>
      <c r="C206" s="7" t="s">
        <v>549</v>
      </c>
      <c r="D206" s="7" t="s">
        <v>358</v>
      </c>
      <c r="E206" s="196">
        <v>19000</v>
      </c>
      <c r="F206" s="12">
        <v>19000</v>
      </c>
      <c r="G206" s="15">
        <v>0</v>
      </c>
      <c r="H206" s="201" t="s">
        <v>612</v>
      </c>
      <c r="I206" s="7" t="s">
        <v>490</v>
      </c>
      <c r="J206" s="13" t="s">
        <v>357</v>
      </c>
      <c r="K206" s="22" t="s">
        <v>443</v>
      </c>
      <c r="L206" s="10"/>
      <c r="M206" s="7"/>
      <c r="N206" s="7"/>
      <c r="O206" s="7"/>
      <c r="P206" s="7"/>
      <c r="Q206" s="7"/>
      <c r="R206" s="7"/>
    </row>
    <row r="207" spans="1:18" ht="12.75">
      <c r="A207" s="23">
        <v>1221428734</v>
      </c>
      <c r="B207" s="8" t="s">
        <v>165</v>
      </c>
      <c r="C207" s="7" t="s">
        <v>550</v>
      </c>
      <c r="D207" s="7" t="s">
        <v>359</v>
      </c>
      <c r="E207" s="196">
        <v>14000</v>
      </c>
      <c r="F207" s="12">
        <v>14000</v>
      </c>
      <c r="G207" s="15">
        <v>0</v>
      </c>
      <c r="H207" s="201" t="s">
        <v>612</v>
      </c>
      <c r="I207" s="7" t="s">
        <v>442</v>
      </c>
      <c r="J207" s="13" t="s">
        <v>357</v>
      </c>
      <c r="K207" s="22" t="s">
        <v>443</v>
      </c>
      <c r="L207" s="19"/>
      <c r="M207" s="4"/>
      <c r="N207" s="4"/>
      <c r="O207" s="4"/>
      <c r="P207" s="4"/>
      <c r="Q207" s="4"/>
      <c r="R207" s="4"/>
    </row>
    <row r="208" spans="1:18" ht="12.75">
      <c r="A208" s="23">
        <v>1221428735</v>
      </c>
      <c r="B208" s="8" t="s">
        <v>165</v>
      </c>
      <c r="C208" s="7" t="s">
        <v>552</v>
      </c>
      <c r="D208" s="7" t="s">
        <v>360</v>
      </c>
      <c r="E208" s="196">
        <v>14000</v>
      </c>
      <c r="F208" s="12">
        <v>14000</v>
      </c>
      <c r="G208" s="15">
        <v>0</v>
      </c>
      <c r="H208" s="201" t="s">
        <v>612</v>
      </c>
      <c r="I208" s="7" t="s">
        <v>484</v>
      </c>
      <c r="J208" s="13" t="s">
        <v>340</v>
      </c>
      <c r="K208" s="22" t="s">
        <v>443</v>
      </c>
      <c r="L208" s="19"/>
      <c r="M208" s="4"/>
      <c r="N208" s="4"/>
      <c r="O208" s="4"/>
      <c r="P208" s="4"/>
      <c r="Q208" s="4"/>
      <c r="R208" s="4"/>
    </row>
    <row r="209" spans="1:18" ht="12.75">
      <c r="A209" s="23">
        <v>1221428742</v>
      </c>
      <c r="B209" s="8" t="s">
        <v>165</v>
      </c>
      <c r="C209" s="7" t="s">
        <v>551</v>
      </c>
      <c r="D209" s="7" t="s">
        <v>362</v>
      </c>
      <c r="E209" s="196">
        <v>15000</v>
      </c>
      <c r="F209" s="12">
        <v>15000</v>
      </c>
      <c r="G209" s="15">
        <v>0</v>
      </c>
      <c r="H209" s="201" t="s">
        <v>612</v>
      </c>
      <c r="I209" s="7" t="s">
        <v>442</v>
      </c>
      <c r="J209" s="13" t="s">
        <v>361</v>
      </c>
      <c r="K209" s="22" t="s">
        <v>443</v>
      </c>
      <c r="L209" s="19"/>
      <c r="M209" s="4"/>
      <c r="N209" s="4"/>
      <c r="O209" s="4"/>
      <c r="P209" s="4"/>
      <c r="Q209" s="4"/>
      <c r="R209" s="4"/>
    </row>
    <row r="210" spans="1:18" ht="12.75">
      <c r="A210" s="23">
        <v>1221428743</v>
      </c>
      <c r="B210" s="8" t="s">
        <v>165</v>
      </c>
      <c r="C210" s="7" t="s">
        <v>553</v>
      </c>
      <c r="D210" s="7" t="s">
        <v>363</v>
      </c>
      <c r="E210" s="196">
        <v>30000</v>
      </c>
      <c r="F210" s="12">
        <v>30000</v>
      </c>
      <c r="G210" s="15">
        <v>0</v>
      </c>
      <c r="H210" s="201" t="s">
        <v>612</v>
      </c>
      <c r="I210" s="7" t="s">
        <v>463</v>
      </c>
      <c r="J210" s="13" t="s">
        <v>95</v>
      </c>
      <c r="K210" s="22" t="s">
        <v>443</v>
      </c>
      <c r="L210" s="19"/>
      <c r="M210" s="4"/>
      <c r="N210" s="4"/>
      <c r="O210" s="4"/>
      <c r="P210" s="4"/>
      <c r="Q210" s="4"/>
      <c r="R210" s="4"/>
    </row>
    <row r="211" spans="1:18" ht="12.75">
      <c r="A211" s="23">
        <v>1221428745</v>
      </c>
      <c r="B211" s="8" t="s">
        <v>165</v>
      </c>
      <c r="C211" s="7" t="s">
        <v>554</v>
      </c>
      <c r="D211" s="7" t="s">
        <v>365</v>
      </c>
      <c r="E211" s="196">
        <v>23000</v>
      </c>
      <c r="F211" s="12">
        <v>23000</v>
      </c>
      <c r="G211" s="15">
        <v>0</v>
      </c>
      <c r="H211" s="201" t="s">
        <v>612</v>
      </c>
      <c r="I211" s="7" t="s">
        <v>505</v>
      </c>
      <c r="J211" s="13" t="s">
        <v>364</v>
      </c>
      <c r="K211" s="22" t="s">
        <v>443</v>
      </c>
      <c r="L211" s="19"/>
      <c r="M211" s="4"/>
      <c r="N211" s="4"/>
      <c r="O211" s="4"/>
      <c r="P211" s="4"/>
      <c r="Q211" s="4"/>
      <c r="R211" s="4"/>
    </row>
    <row r="212" spans="1:18" ht="12.75">
      <c r="A212" s="23">
        <v>1221428746</v>
      </c>
      <c r="B212" s="8" t="s">
        <v>165</v>
      </c>
      <c r="C212" s="7" t="s">
        <v>555</v>
      </c>
      <c r="D212" s="7" t="s">
        <v>367</v>
      </c>
      <c r="E212" s="196">
        <v>19000</v>
      </c>
      <c r="F212" s="12">
        <v>19000</v>
      </c>
      <c r="G212" s="15">
        <v>0</v>
      </c>
      <c r="H212" s="201" t="s">
        <v>612</v>
      </c>
      <c r="I212" s="7" t="s">
        <v>455</v>
      </c>
      <c r="J212" s="13" t="s">
        <v>366</v>
      </c>
      <c r="K212" s="22" t="s">
        <v>443</v>
      </c>
      <c r="L212" s="19"/>
      <c r="M212" s="4"/>
      <c r="N212" s="4"/>
      <c r="O212" s="4"/>
      <c r="P212" s="4"/>
      <c r="Q212" s="4"/>
      <c r="R212" s="4"/>
    </row>
    <row r="213" spans="1:18" ht="12.75">
      <c r="A213" s="24">
        <v>1221428748</v>
      </c>
      <c r="B213" s="8" t="s">
        <v>165</v>
      </c>
      <c r="C213" s="7" t="s">
        <v>315</v>
      </c>
      <c r="D213" s="7" t="s">
        <v>316</v>
      </c>
      <c r="E213" s="196">
        <v>30000</v>
      </c>
      <c r="F213" s="11">
        <v>30000</v>
      </c>
      <c r="G213" s="15">
        <v>0</v>
      </c>
      <c r="H213" s="201" t="s">
        <v>612</v>
      </c>
      <c r="I213" s="7" t="s">
        <v>442</v>
      </c>
      <c r="J213" s="13" t="s">
        <v>98</v>
      </c>
      <c r="K213" s="22" t="s">
        <v>497</v>
      </c>
      <c r="L213" s="19"/>
      <c r="M213" s="4"/>
      <c r="N213" s="4"/>
      <c r="O213" s="4"/>
      <c r="P213" s="4"/>
      <c r="Q213" s="4"/>
      <c r="R213" s="4"/>
    </row>
    <row r="214" spans="1:18" ht="12.75">
      <c r="A214" s="24">
        <v>1221428750</v>
      </c>
      <c r="B214" s="8" t="s">
        <v>165</v>
      </c>
      <c r="C214" s="7" t="s">
        <v>317</v>
      </c>
      <c r="D214" s="7" t="s">
        <v>318</v>
      </c>
      <c r="E214" s="196">
        <v>30000</v>
      </c>
      <c r="F214" s="11">
        <v>30000</v>
      </c>
      <c r="G214" s="15">
        <v>0</v>
      </c>
      <c r="H214" s="201" t="s">
        <v>612</v>
      </c>
      <c r="I214" s="7" t="s">
        <v>442</v>
      </c>
      <c r="J214" s="13" t="s">
        <v>98</v>
      </c>
      <c r="K214" s="22" t="s">
        <v>497</v>
      </c>
      <c r="L214" s="19"/>
      <c r="M214" s="4"/>
      <c r="N214" s="4"/>
      <c r="O214" s="4"/>
      <c r="P214" s="4"/>
      <c r="Q214" s="4"/>
      <c r="R214" s="4"/>
    </row>
    <row r="215" spans="1:18" ht="12.75">
      <c r="A215" s="24">
        <v>1221428751</v>
      </c>
      <c r="B215" s="8" t="s">
        <v>165</v>
      </c>
      <c r="C215" s="7" t="s">
        <v>319</v>
      </c>
      <c r="D215" s="7" t="s">
        <v>320</v>
      </c>
      <c r="E215" s="196">
        <v>30000</v>
      </c>
      <c r="F215" s="11">
        <v>30000</v>
      </c>
      <c r="G215" s="15">
        <v>0</v>
      </c>
      <c r="H215" s="201" t="s">
        <v>612</v>
      </c>
      <c r="I215" s="7" t="s">
        <v>442</v>
      </c>
      <c r="J215" s="13" t="s">
        <v>98</v>
      </c>
      <c r="K215" s="22" t="s">
        <v>497</v>
      </c>
      <c r="L215" s="19"/>
      <c r="M215" s="4"/>
      <c r="N215" s="4"/>
      <c r="O215" s="4"/>
      <c r="P215" s="4"/>
      <c r="Q215" s="4"/>
      <c r="R215" s="4"/>
    </row>
    <row r="216" spans="1:18" ht="12.75">
      <c r="A216" s="24">
        <v>1221428752</v>
      </c>
      <c r="B216" s="8" t="s">
        <v>165</v>
      </c>
      <c r="C216" s="7" t="s">
        <v>321</v>
      </c>
      <c r="D216" s="7" t="s">
        <v>322</v>
      </c>
      <c r="E216" s="196">
        <v>30000</v>
      </c>
      <c r="F216" s="11">
        <v>30000</v>
      </c>
      <c r="G216" s="15">
        <v>0</v>
      </c>
      <c r="H216" s="201" t="s">
        <v>612</v>
      </c>
      <c r="I216" s="7" t="s">
        <v>442</v>
      </c>
      <c r="J216" s="13" t="s">
        <v>98</v>
      </c>
      <c r="K216" s="22" t="s">
        <v>497</v>
      </c>
      <c r="L216" s="19"/>
      <c r="M216" s="4"/>
      <c r="N216" s="4"/>
      <c r="O216" s="4"/>
      <c r="P216" s="4"/>
      <c r="Q216" s="4"/>
      <c r="R216" s="4"/>
    </row>
    <row r="217" spans="1:18" ht="12.75">
      <c r="A217" s="24">
        <v>1221428754</v>
      </c>
      <c r="B217" s="8" t="s">
        <v>165</v>
      </c>
      <c r="C217" s="7" t="s">
        <v>323</v>
      </c>
      <c r="D217" s="7" t="s">
        <v>324</v>
      </c>
      <c r="E217" s="196">
        <v>30000</v>
      </c>
      <c r="F217" s="11">
        <v>30000</v>
      </c>
      <c r="G217" s="15">
        <v>0</v>
      </c>
      <c r="H217" s="201" t="s">
        <v>612</v>
      </c>
      <c r="I217" s="7" t="s">
        <v>442</v>
      </c>
      <c r="J217" s="13" t="s">
        <v>98</v>
      </c>
      <c r="K217" s="22" t="s">
        <v>497</v>
      </c>
      <c r="L217" s="10"/>
      <c r="M217" s="7"/>
      <c r="N217" s="7"/>
      <c r="O217" s="7"/>
      <c r="P217" s="7"/>
      <c r="Q217" s="7"/>
      <c r="R217" s="7"/>
    </row>
    <row r="218" spans="1:18" ht="12.75">
      <c r="A218" s="24">
        <v>1221428757</v>
      </c>
      <c r="B218" s="8" t="s">
        <v>165</v>
      </c>
      <c r="C218" s="7" t="s">
        <v>325</v>
      </c>
      <c r="D218" s="7" t="s">
        <v>326</v>
      </c>
      <c r="E218" s="196">
        <v>30000</v>
      </c>
      <c r="F218" s="11">
        <v>30000</v>
      </c>
      <c r="G218" s="15">
        <v>0</v>
      </c>
      <c r="H218" s="201" t="s">
        <v>612</v>
      </c>
      <c r="I218" s="7" t="s">
        <v>480</v>
      </c>
      <c r="J218" s="13" t="s">
        <v>98</v>
      </c>
      <c r="K218" s="22" t="s">
        <v>497</v>
      </c>
      <c r="L218" s="10"/>
      <c r="M218" s="7"/>
      <c r="N218" s="7"/>
      <c r="O218" s="7"/>
      <c r="P218" s="7"/>
      <c r="Q218" s="7"/>
      <c r="R218" s="7"/>
    </row>
    <row r="219" spans="1:18" ht="12.75">
      <c r="A219" s="24">
        <v>1221428758</v>
      </c>
      <c r="B219" s="8" t="s">
        <v>165</v>
      </c>
      <c r="C219" s="7" t="s">
        <v>327</v>
      </c>
      <c r="D219" s="7" t="s">
        <v>328</v>
      </c>
      <c r="E219" s="196">
        <v>30000</v>
      </c>
      <c r="F219" s="11">
        <v>30000</v>
      </c>
      <c r="G219" s="15">
        <v>0</v>
      </c>
      <c r="H219" s="201" t="s">
        <v>612</v>
      </c>
      <c r="I219" s="7" t="s">
        <v>480</v>
      </c>
      <c r="J219" s="13" t="s">
        <v>98</v>
      </c>
      <c r="K219" s="22" t="s">
        <v>497</v>
      </c>
      <c r="L219" s="10"/>
      <c r="M219" s="7"/>
      <c r="N219" s="7"/>
      <c r="O219" s="7"/>
      <c r="P219" s="7"/>
      <c r="Q219" s="7"/>
      <c r="R219" s="7"/>
    </row>
    <row r="220" spans="1:18" ht="12.75">
      <c r="A220" s="23">
        <v>1221428764</v>
      </c>
      <c r="B220" s="8" t="s">
        <v>165</v>
      </c>
      <c r="C220" s="7" t="s">
        <v>556</v>
      </c>
      <c r="D220" s="7" t="s">
        <v>369</v>
      </c>
      <c r="E220" s="196">
        <v>26000</v>
      </c>
      <c r="F220" s="12">
        <v>26000</v>
      </c>
      <c r="G220" s="15">
        <v>0</v>
      </c>
      <c r="H220" s="201" t="s">
        <v>612</v>
      </c>
      <c r="I220" s="7" t="s">
        <v>450</v>
      </c>
      <c r="J220" s="13" t="s">
        <v>368</v>
      </c>
      <c r="K220" s="22" t="s">
        <v>443</v>
      </c>
      <c r="L220" s="10"/>
      <c r="M220" s="7"/>
      <c r="N220" s="7"/>
      <c r="O220" s="7"/>
      <c r="P220" s="7"/>
      <c r="Q220" s="7"/>
      <c r="R220" s="7"/>
    </row>
    <row r="221" spans="1:18" ht="12.75">
      <c r="A221" s="23">
        <v>1221428765</v>
      </c>
      <c r="B221" s="8" t="s">
        <v>165</v>
      </c>
      <c r="C221" s="7" t="s">
        <v>557</v>
      </c>
      <c r="D221" s="7" t="s">
        <v>371</v>
      </c>
      <c r="E221" s="196">
        <v>25000</v>
      </c>
      <c r="F221" s="12">
        <v>25000</v>
      </c>
      <c r="G221" s="15">
        <v>0</v>
      </c>
      <c r="H221" s="201" t="s">
        <v>612</v>
      </c>
      <c r="I221" s="7" t="s">
        <v>510</v>
      </c>
      <c r="J221" s="13" t="s">
        <v>370</v>
      </c>
      <c r="K221" s="22" t="s">
        <v>443</v>
      </c>
      <c r="L221" s="10"/>
      <c r="M221" s="7"/>
      <c r="N221" s="7"/>
      <c r="O221" s="7"/>
      <c r="P221" s="7"/>
      <c r="Q221" s="7"/>
      <c r="R221" s="7"/>
    </row>
    <row r="222" spans="1:18" ht="12.75">
      <c r="A222" s="23">
        <v>1221428766</v>
      </c>
      <c r="B222" s="8" t="s">
        <v>165</v>
      </c>
      <c r="C222" s="7" t="s">
        <v>558</v>
      </c>
      <c r="D222" s="7" t="s">
        <v>373</v>
      </c>
      <c r="E222" s="196">
        <v>25000</v>
      </c>
      <c r="F222" s="12">
        <v>25000</v>
      </c>
      <c r="G222" s="15">
        <v>0</v>
      </c>
      <c r="H222" s="201" t="s">
        <v>612</v>
      </c>
      <c r="I222" s="7" t="s">
        <v>510</v>
      </c>
      <c r="J222" s="13" t="s">
        <v>372</v>
      </c>
      <c r="K222" s="22" t="s">
        <v>443</v>
      </c>
      <c r="L222" s="10"/>
      <c r="M222" s="7"/>
      <c r="N222" s="7"/>
      <c r="O222" s="7"/>
      <c r="P222" s="7"/>
      <c r="Q222" s="7"/>
      <c r="R222" s="7"/>
    </row>
    <row r="223" spans="1:18" ht="12.75">
      <c r="A223" s="23">
        <v>1221428767</v>
      </c>
      <c r="B223" s="8" t="s">
        <v>165</v>
      </c>
      <c r="C223" s="7" t="s">
        <v>559</v>
      </c>
      <c r="D223" s="7" t="s">
        <v>375</v>
      </c>
      <c r="E223" s="196">
        <v>14000</v>
      </c>
      <c r="F223" s="12">
        <v>14000</v>
      </c>
      <c r="G223" s="15">
        <v>0</v>
      </c>
      <c r="H223" s="201" t="s">
        <v>612</v>
      </c>
      <c r="I223" s="7" t="s">
        <v>470</v>
      </c>
      <c r="J223" s="13" t="s">
        <v>374</v>
      </c>
      <c r="K223" s="22" t="s">
        <v>443</v>
      </c>
      <c r="L223" s="10"/>
      <c r="M223" s="7"/>
      <c r="N223" s="7"/>
      <c r="O223" s="7"/>
      <c r="P223" s="7"/>
      <c r="Q223" s="7"/>
      <c r="R223" s="7"/>
    </row>
    <row r="224" spans="1:18" ht="12.75">
      <c r="A224" s="23">
        <v>1221428768</v>
      </c>
      <c r="B224" s="8" t="s">
        <v>165</v>
      </c>
      <c r="C224" s="7" t="s">
        <v>561</v>
      </c>
      <c r="D224" s="7" t="s">
        <v>377</v>
      </c>
      <c r="E224" s="196">
        <v>16000</v>
      </c>
      <c r="F224" s="12">
        <v>16000</v>
      </c>
      <c r="G224" s="15">
        <v>0</v>
      </c>
      <c r="H224" s="201" t="s">
        <v>612</v>
      </c>
      <c r="I224" s="7" t="s">
        <v>442</v>
      </c>
      <c r="J224" s="13" t="s">
        <v>376</v>
      </c>
      <c r="K224" s="22" t="s">
        <v>443</v>
      </c>
      <c r="L224" s="19"/>
      <c r="M224" s="4"/>
      <c r="N224" s="4"/>
      <c r="O224" s="4"/>
      <c r="P224" s="4"/>
      <c r="Q224" s="4"/>
      <c r="R224" s="4"/>
    </row>
    <row r="225" spans="1:18" ht="12.75">
      <c r="A225" s="23">
        <v>1221428769</v>
      </c>
      <c r="B225" s="8" t="s">
        <v>165</v>
      </c>
      <c r="C225" s="7" t="s">
        <v>560</v>
      </c>
      <c r="D225" s="7" t="s">
        <v>379</v>
      </c>
      <c r="E225" s="196">
        <v>20000</v>
      </c>
      <c r="F225" s="12">
        <v>20000</v>
      </c>
      <c r="G225" s="15">
        <v>0</v>
      </c>
      <c r="H225" s="201" t="s">
        <v>612</v>
      </c>
      <c r="I225" s="7" t="s">
        <v>470</v>
      </c>
      <c r="J225" s="13" t="s">
        <v>378</v>
      </c>
      <c r="K225" s="22" t="s">
        <v>443</v>
      </c>
      <c r="L225" s="19"/>
      <c r="M225" s="4"/>
      <c r="N225" s="4"/>
      <c r="O225" s="4"/>
      <c r="P225" s="4"/>
      <c r="Q225" s="4"/>
      <c r="R225" s="4"/>
    </row>
    <row r="226" spans="1:18" ht="12.75">
      <c r="A226" s="23">
        <v>1221428770</v>
      </c>
      <c r="B226" s="8" t="s">
        <v>165</v>
      </c>
      <c r="C226" s="7" t="s">
        <v>562</v>
      </c>
      <c r="D226" s="7" t="s">
        <v>381</v>
      </c>
      <c r="E226" s="196">
        <v>18000</v>
      </c>
      <c r="F226" s="12">
        <v>18000</v>
      </c>
      <c r="G226" s="15">
        <v>0</v>
      </c>
      <c r="H226" s="201" t="s">
        <v>612</v>
      </c>
      <c r="I226" s="7" t="s">
        <v>442</v>
      </c>
      <c r="J226" s="13" t="s">
        <v>380</v>
      </c>
      <c r="K226" s="22" t="s">
        <v>443</v>
      </c>
      <c r="L226" s="19"/>
      <c r="M226" s="4"/>
      <c r="N226" s="4"/>
      <c r="O226" s="4"/>
      <c r="P226" s="4"/>
      <c r="Q226" s="4"/>
      <c r="R226" s="4"/>
    </row>
    <row r="227" spans="1:18" ht="12.75">
      <c r="A227" s="23">
        <v>1221428771</v>
      </c>
      <c r="B227" s="8" t="s">
        <v>165</v>
      </c>
      <c r="C227" s="7" t="s">
        <v>585</v>
      </c>
      <c r="D227" s="7" t="s">
        <v>435</v>
      </c>
      <c r="E227" s="196">
        <v>22000</v>
      </c>
      <c r="F227" s="11">
        <v>22000</v>
      </c>
      <c r="G227" s="15">
        <v>0</v>
      </c>
      <c r="H227" s="201" t="s">
        <v>612</v>
      </c>
      <c r="I227" s="7" t="s">
        <v>444</v>
      </c>
      <c r="J227" s="3">
        <v>71225773</v>
      </c>
      <c r="K227" s="22" t="s">
        <v>443</v>
      </c>
      <c r="L227" s="19"/>
      <c r="M227" s="4"/>
      <c r="N227" s="4"/>
      <c r="O227" s="4"/>
      <c r="P227" s="4"/>
      <c r="Q227" s="4"/>
      <c r="R227" s="4"/>
    </row>
    <row r="228" spans="1:18" ht="12.75">
      <c r="A228" s="23">
        <v>1221428772</v>
      </c>
      <c r="B228" s="8" t="s">
        <v>165</v>
      </c>
      <c r="C228" s="7" t="s">
        <v>584</v>
      </c>
      <c r="D228" s="7" t="s">
        <v>436</v>
      </c>
      <c r="E228" s="196">
        <v>22000</v>
      </c>
      <c r="F228" s="11">
        <v>22000</v>
      </c>
      <c r="G228" s="15">
        <v>0</v>
      </c>
      <c r="H228" s="201" t="s">
        <v>612</v>
      </c>
      <c r="I228" s="7" t="s">
        <v>444</v>
      </c>
      <c r="J228" s="3">
        <v>71225773</v>
      </c>
      <c r="K228" s="22" t="s">
        <v>443</v>
      </c>
      <c r="L228" s="19"/>
      <c r="M228" s="4"/>
      <c r="N228" s="4"/>
      <c r="O228" s="4"/>
      <c r="P228" s="4"/>
      <c r="Q228" s="4"/>
      <c r="R228" s="4"/>
    </row>
    <row r="229" spans="1:18" ht="12.75">
      <c r="A229" s="23">
        <v>1221428773</v>
      </c>
      <c r="B229" s="8" t="s">
        <v>165</v>
      </c>
      <c r="C229" s="7" t="s">
        <v>563</v>
      </c>
      <c r="D229" s="7" t="s">
        <v>383</v>
      </c>
      <c r="E229" s="196">
        <v>18000</v>
      </c>
      <c r="F229" s="12">
        <v>18000</v>
      </c>
      <c r="G229" s="15">
        <v>0</v>
      </c>
      <c r="H229" s="201" t="s">
        <v>612</v>
      </c>
      <c r="I229" s="7" t="s">
        <v>442</v>
      </c>
      <c r="J229" s="13" t="s">
        <v>382</v>
      </c>
      <c r="K229" s="22" t="s">
        <v>443</v>
      </c>
      <c r="L229" s="19"/>
      <c r="M229" s="4"/>
      <c r="N229" s="4"/>
      <c r="O229" s="4"/>
      <c r="P229" s="4"/>
      <c r="Q229" s="4"/>
      <c r="R229" s="4"/>
    </row>
    <row r="230" spans="1:18" ht="12.75">
      <c r="A230" s="23">
        <v>1221428774</v>
      </c>
      <c r="B230" s="8" t="s">
        <v>165</v>
      </c>
      <c r="C230" s="7" t="s">
        <v>564</v>
      </c>
      <c r="D230" s="7" t="s">
        <v>385</v>
      </c>
      <c r="E230" s="196">
        <v>20000</v>
      </c>
      <c r="F230" s="12">
        <v>20000</v>
      </c>
      <c r="G230" s="15">
        <v>0</v>
      </c>
      <c r="H230" s="201" t="s">
        <v>612</v>
      </c>
      <c r="I230" s="7" t="s">
        <v>470</v>
      </c>
      <c r="J230" s="13" t="s">
        <v>384</v>
      </c>
      <c r="K230" s="22" t="s">
        <v>443</v>
      </c>
      <c r="L230" s="19"/>
      <c r="M230" s="4"/>
      <c r="N230" s="4"/>
      <c r="O230" s="4"/>
      <c r="P230" s="4"/>
      <c r="Q230" s="4"/>
      <c r="R230" s="4"/>
    </row>
    <row r="231" spans="1:18" ht="12.75">
      <c r="A231" s="23">
        <v>1221428775</v>
      </c>
      <c r="B231" s="8" t="s">
        <v>165</v>
      </c>
      <c r="C231" s="7" t="s">
        <v>566</v>
      </c>
      <c r="D231" s="7" t="s">
        <v>387</v>
      </c>
      <c r="E231" s="196">
        <v>26000</v>
      </c>
      <c r="F231" s="12">
        <v>26000</v>
      </c>
      <c r="G231" s="15">
        <v>0</v>
      </c>
      <c r="H231" s="201" t="s">
        <v>612</v>
      </c>
      <c r="I231" s="7" t="s">
        <v>444</v>
      </c>
      <c r="J231" s="13" t="s">
        <v>386</v>
      </c>
      <c r="K231" s="22" t="s">
        <v>443</v>
      </c>
      <c r="L231" s="19"/>
      <c r="M231" s="4"/>
      <c r="N231" s="4"/>
      <c r="O231" s="4"/>
      <c r="P231" s="4"/>
      <c r="Q231" s="4"/>
      <c r="R231" s="4"/>
    </row>
    <row r="232" spans="1:18" ht="12.75">
      <c r="A232" s="23">
        <v>1221428779</v>
      </c>
      <c r="B232" s="8" t="s">
        <v>165</v>
      </c>
      <c r="C232" s="7" t="s">
        <v>565</v>
      </c>
      <c r="D232" s="7" t="s">
        <v>389</v>
      </c>
      <c r="E232" s="196">
        <v>20000</v>
      </c>
      <c r="F232" s="12">
        <v>20000</v>
      </c>
      <c r="G232" s="15">
        <v>0</v>
      </c>
      <c r="H232" s="201" t="s">
        <v>612</v>
      </c>
      <c r="I232" s="7" t="s">
        <v>470</v>
      </c>
      <c r="J232" s="13" t="s">
        <v>388</v>
      </c>
      <c r="K232" s="22" t="s">
        <v>443</v>
      </c>
      <c r="L232" s="19"/>
      <c r="M232" s="4"/>
      <c r="N232" s="4"/>
      <c r="O232" s="4"/>
      <c r="P232" s="4"/>
      <c r="Q232" s="4"/>
      <c r="R232" s="4"/>
    </row>
    <row r="233" spans="1:18" ht="12.75">
      <c r="A233" s="23">
        <v>1221428780</v>
      </c>
      <c r="B233" s="8" t="s">
        <v>165</v>
      </c>
      <c r="C233" s="7" t="s">
        <v>567</v>
      </c>
      <c r="D233" s="7" t="s">
        <v>391</v>
      </c>
      <c r="E233" s="196">
        <v>17000</v>
      </c>
      <c r="F233" s="12">
        <v>17000</v>
      </c>
      <c r="G233" s="15">
        <v>0</v>
      </c>
      <c r="H233" s="201" t="s">
        <v>612</v>
      </c>
      <c r="I233" s="7" t="s">
        <v>505</v>
      </c>
      <c r="J233" s="13" t="s">
        <v>390</v>
      </c>
      <c r="K233" s="22" t="s">
        <v>443</v>
      </c>
      <c r="L233" s="19"/>
      <c r="M233" s="4"/>
      <c r="N233" s="4"/>
      <c r="O233" s="4"/>
      <c r="P233" s="4"/>
      <c r="Q233" s="4"/>
      <c r="R233" s="4"/>
    </row>
    <row r="234" spans="1:18" ht="12.75">
      <c r="A234" s="23">
        <v>1221428781</v>
      </c>
      <c r="B234" s="8" t="s">
        <v>165</v>
      </c>
      <c r="C234" s="7" t="s">
        <v>568</v>
      </c>
      <c r="D234" s="7" t="s">
        <v>393</v>
      </c>
      <c r="E234" s="196">
        <v>10000</v>
      </c>
      <c r="F234" s="12">
        <v>10000</v>
      </c>
      <c r="G234" s="15">
        <v>0</v>
      </c>
      <c r="H234" s="201" t="s">
        <v>612</v>
      </c>
      <c r="I234" s="7" t="s">
        <v>481</v>
      </c>
      <c r="J234" s="13" t="s">
        <v>392</v>
      </c>
      <c r="K234" s="22" t="s">
        <v>443</v>
      </c>
      <c r="L234" s="19"/>
      <c r="M234" s="4"/>
      <c r="N234" s="4"/>
      <c r="O234" s="4"/>
      <c r="P234" s="4"/>
      <c r="Q234" s="4"/>
      <c r="R234" s="4"/>
    </row>
    <row r="235" spans="1:18" ht="12.75">
      <c r="A235" s="23">
        <v>1221428782</v>
      </c>
      <c r="B235" s="8" t="s">
        <v>165</v>
      </c>
      <c r="C235" s="7" t="s">
        <v>569</v>
      </c>
      <c r="D235" s="7" t="s">
        <v>394</v>
      </c>
      <c r="E235" s="196">
        <v>10000</v>
      </c>
      <c r="F235" s="12">
        <v>10000</v>
      </c>
      <c r="G235" s="15">
        <v>0</v>
      </c>
      <c r="H235" s="201" t="s">
        <v>612</v>
      </c>
      <c r="I235" s="7" t="s">
        <v>481</v>
      </c>
      <c r="J235" s="13" t="s">
        <v>392</v>
      </c>
      <c r="K235" s="22" t="s">
        <v>443</v>
      </c>
      <c r="L235" s="19"/>
      <c r="M235" s="4"/>
      <c r="N235" s="4"/>
      <c r="O235" s="4"/>
      <c r="P235" s="4"/>
      <c r="Q235" s="4"/>
      <c r="R235" s="4"/>
    </row>
    <row r="236" spans="1:18" ht="12.75">
      <c r="A236" s="23">
        <v>1221428784</v>
      </c>
      <c r="B236" s="8" t="s">
        <v>165</v>
      </c>
      <c r="C236" s="7" t="s">
        <v>570</v>
      </c>
      <c r="D236" s="7" t="s">
        <v>396</v>
      </c>
      <c r="E236" s="196">
        <v>29000</v>
      </c>
      <c r="F236" s="12">
        <v>29000</v>
      </c>
      <c r="G236" s="15">
        <v>0</v>
      </c>
      <c r="H236" s="201" t="s">
        <v>612</v>
      </c>
      <c r="I236" s="7" t="s">
        <v>442</v>
      </c>
      <c r="J236" s="13" t="s">
        <v>395</v>
      </c>
      <c r="K236" s="22" t="s">
        <v>443</v>
      </c>
      <c r="L236" s="19"/>
      <c r="M236" s="4"/>
      <c r="N236" s="4"/>
      <c r="O236" s="4"/>
      <c r="P236" s="4"/>
      <c r="Q236" s="4"/>
      <c r="R236" s="4"/>
    </row>
    <row r="237" spans="1:18" ht="12.75">
      <c r="A237" s="23">
        <v>1221428785</v>
      </c>
      <c r="B237" s="8" t="s">
        <v>165</v>
      </c>
      <c r="C237" s="7" t="s">
        <v>571</v>
      </c>
      <c r="D237" s="7" t="s">
        <v>397</v>
      </c>
      <c r="E237" s="196">
        <v>14000</v>
      </c>
      <c r="F237" s="12">
        <v>14000</v>
      </c>
      <c r="G237" s="15">
        <v>0</v>
      </c>
      <c r="H237" s="201" t="s">
        <v>612</v>
      </c>
      <c r="I237" s="7" t="s">
        <v>442</v>
      </c>
      <c r="J237" s="13" t="s">
        <v>395</v>
      </c>
      <c r="K237" s="22" t="s">
        <v>443</v>
      </c>
      <c r="L237" s="19"/>
      <c r="M237" s="4"/>
      <c r="N237" s="4"/>
      <c r="O237" s="4"/>
      <c r="P237" s="4"/>
      <c r="Q237" s="4"/>
      <c r="R237" s="4"/>
    </row>
    <row r="238" spans="1:18" ht="12.75">
      <c r="A238" s="23">
        <v>1221428786</v>
      </c>
      <c r="B238" s="8" t="s">
        <v>165</v>
      </c>
      <c r="C238" s="7" t="s">
        <v>572</v>
      </c>
      <c r="D238" s="7" t="s">
        <v>398</v>
      </c>
      <c r="E238" s="196">
        <v>28000</v>
      </c>
      <c r="F238" s="12">
        <v>28000</v>
      </c>
      <c r="G238" s="15">
        <v>0</v>
      </c>
      <c r="H238" s="201" t="s">
        <v>612</v>
      </c>
      <c r="I238" s="7" t="s">
        <v>442</v>
      </c>
      <c r="J238" s="13" t="s">
        <v>126</v>
      </c>
      <c r="K238" s="22" t="s">
        <v>443</v>
      </c>
      <c r="L238" s="19"/>
      <c r="M238" s="4"/>
      <c r="N238" s="4"/>
      <c r="O238" s="4"/>
      <c r="P238" s="4"/>
      <c r="Q238" s="4"/>
      <c r="R238" s="4"/>
    </row>
    <row r="239" spans="1:18" ht="12.75">
      <c r="A239" s="23">
        <v>1221428788</v>
      </c>
      <c r="B239" s="8" t="s">
        <v>165</v>
      </c>
      <c r="C239" s="7" t="s">
        <v>573</v>
      </c>
      <c r="D239" s="7" t="s">
        <v>400</v>
      </c>
      <c r="E239" s="196">
        <v>14000</v>
      </c>
      <c r="F239" s="12">
        <v>14000</v>
      </c>
      <c r="G239" s="15">
        <v>0</v>
      </c>
      <c r="H239" s="201" t="s">
        <v>612</v>
      </c>
      <c r="I239" s="7" t="s">
        <v>442</v>
      </c>
      <c r="J239" s="13" t="s">
        <v>399</v>
      </c>
      <c r="K239" s="22" t="s">
        <v>443</v>
      </c>
      <c r="L239" s="19"/>
      <c r="M239" s="4"/>
      <c r="N239" s="4"/>
      <c r="O239" s="4"/>
      <c r="P239" s="4"/>
      <c r="Q239" s="4"/>
      <c r="R239" s="4"/>
    </row>
    <row r="240" spans="1:18" ht="12.75">
      <c r="A240" s="23">
        <v>1221428789</v>
      </c>
      <c r="B240" s="8" t="s">
        <v>165</v>
      </c>
      <c r="C240" s="7" t="s">
        <v>574</v>
      </c>
      <c r="D240" s="7" t="s">
        <v>402</v>
      </c>
      <c r="E240" s="196">
        <v>29000</v>
      </c>
      <c r="F240" s="12">
        <v>29000</v>
      </c>
      <c r="G240" s="15">
        <v>0</v>
      </c>
      <c r="H240" s="201" t="s">
        <v>612</v>
      </c>
      <c r="I240" s="7" t="s">
        <v>442</v>
      </c>
      <c r="J240" s="13" t="s">
        <v>401</v>
      </c>
      <c r="K240" s="22" t="s">
        <v>443</v>
      </c>
      <c r="L240" s="19"/>
      <c r="M240" s="4"/>
      <c r="N240" s="4"/>
      <c r="O240" s="4"/>
      <c r="P240" s="4"/>
      <c r="Q240" s="4"/>
      <c r="R240" s="4"/>
    </row>
    <row r="241" spans="1:18" ht="12.75">
      <c r="A241" s="23">
        <v>1221428790</v>
      </c>
      <c r="B241" s="8" t="s">
        <v>165</v>
      </c>
      <c r="C241" s="7" t="s">
        <v>575</v>
      </c>
      <c r="D241" s="7" t="s">
        <v>403</v>
      </c>
      <c r="E241" s="196">
        <v>15000</v>
      </c>
      <c r="F241" s="12">
        <v>15000</v>
      </c>
      <c r="G241" s="15">
        <v>0</v>
      </c>
      <c r="H241" s="201" t="s">
        <v>612</v>
      </c>
      <c r="I241" s="7" t="s">
        <v>442</v>
      </c>
      <c r="J241" s="13" t="s">
        <v>399</v>
      </c>
      <c r="K241" s="22" t="s">
        <v>443</v>
      </c>
      <c r="L241" s="19"/>
      <c r="M241" s="4"/>
      <c r="N241" s="4"/>
      <c r="O241" s="4"/>
      <c r="P241" s="4"/>
      <c r="Q241" s="4"/>
      <c r="R241" s="4"/>
    </row>
    <row r="242" spans="1:18" ht="12.75">
      <c r="A242" s="23">
        <v>1221428791</v>
      </c>
      <c r="B242" s="8" t="s">
        <v>165</v>
      </c>
      <c r="C242" s="7" t="s">
        <v>576</v>
      </c>
      <c r="D242" s="7" t="s">
        <v>405</v>
      </c>
      <c r="E242" s="196">
        <v>25000</v>
      </c>
      <c r="F242" s="12">
        <v>25000</v>
      </c>
      <c r="G242" s="15">
        <v>0</v>
      </c>
      <c r="H242" s="201" t="s">
        <v>612</v>
      </c>
      <c r="I242" s="7" t="s">
        <v>442</v>
      </c>
      <c r="J242" s="13" t="s">
        <v>404</v>
      </c>
      <c r="K242" s="22" t="s">
        <v>443</v>
      </c>
      <c r="L242" s="19"/>
      <c r="M242" s="4"/>
      <c r="N242" s="4"/>
      <c r="O242" s="4"/>
      <c r="P242" s="4"/>
      <c r="Q242" s="4"/>
      <c r="R242" s="4"/>
    </row>
    <row r="243" spans="1:18" ht="12.75">
      <c r="A243" s="23">
        <v>1221428793</v>
      </c>
      <c r="B243" s="8" t="s">
        <v>165</v>
      </c>
      <c r="C243" s="7" t="s">
        <v>577</v>
      </c>
      <c r="D243" s="7" t="s">
        <v>407</v>
      </c>
      <c r="E243" s="196">
        <v>24000</v>
      </c>
      <c r="F243" s="12">
        <v>24000</v>
      </c>
      <c r="G243" s="15">
        <v>0</v>
      </c>
      <c r="H243" s="201" t="s">
        <v>612</v>
      </c>
      <c r="I243" s="7" t="s">
        <v>442</v>
      </c>
      <c r="J243" s="13" t="s">
        <v>406</v>
      </c>
      <c r="K243" s="22" t="s">
        <v>443</v>
      </c>
      <c r="L243" s="19"/>
      <c r="M243" s="4"/>
      <c r="N243" s="4"/>
      <c r="O243" s="4"/>
      <c r="P243" s="4"/>
      <c r="Q243" s="4"/>
      <c r="R243" s="4"/>
    </row>
    <row r="244" spans="1:18" ht="12.75">
      <c r="A244" s="23">
        <v>1221428794</v>
      </c>
      <c r="B244" s="8" t="s">
        <v>165</v>
      </c>
      <c r="C244" s="7" t="s">
        <v>578</v>
      </c>
      <c r="D244" s="7" t="s">
        <v>409</v>
      </c>
      <c r="E244" s="196">
        <v>20000</v>
      </c>
      <c r="F244" s="12">
        <v>20000</v>
      </c>
      <c r="G244" s="15">
        <v>0</v>
      </c>
      <c r="H244" s="201" t="s">
        <v>612</v>
      </c>
      <c r="I244" s="7" t="s">
        <v>470</v>
      </c>
      <c r="J244" s="13" t="s">
        <v>408</v>
      </c>
      <c r="K244" s="22" t="s">
        <v>443</v>
      </c>
      <c r="L244" s="19"/>
      <c r="M244" s="4"/>
      <c r="N244" s="4"/>
      <c r="O244" s="4"/>
      <c r="P244" s="4"/>
      <c r="Q244" s="4"/>
      <c r="R244" s="4"/>
    </row>
    <row r="245" spans="1:18" ht="12.75">
      <c r="A245" s="24">
        <v>1221428795</v>
      </c>
      <c r="B245" s="8" t="s">
        <v>165</v>
      </c>
      <c r="C245" s="7" t="s">
        <v>329</v>
      </c>
      <c r="D245" s="7" t="s">
        <v>330</v>
      </c>
      <c r="E245" s="196">
        <v>29000</v>
      </c>
      <c r="F245" s="11">
        <v>29000</v>
      </c>
      <c r="G245" s="15">
        <v>0</v>
      </c>
      <c r="H245" s="201" t="s">
        <v>612</v>
      </c>
      <c r="I245" s="7" t="s">
        <v>442</v>
      </c>
      <c r="J245" s="13" t="s">
        <v>98</v>
      </c>
      <c r="K245" s="22" t="s">
        <v>452</v>
      </c>
      <c r="L245" s="19"/>
      <c r="M245" s="4"/>
      <c r="N245" s="4"/>
      <c r="O245" s="4"/>
      <c r="P245" s="4"/>
      <c r="Q245" s="4"/>
      <c r="R245" s="4"/>
    </row>
    <row r="246" spans="1:18" ht="12.75">
      <c r="A246" s="24">
        <v>1221428796</v>
      </c>
      <c r="B246" s="8" t="s">
        <v>165</v>
      </c>
      <c r="C246" s="7" t="s">
        <v>331</v>
      </c>
      <c r="D246" s="7" t="s">
        <v>332</v>
      </c>
      <c r="E246" s="196">
        <v>29000</v>
      </c>
      <c r="F246" s="11">
        <v>29000</v>
      </c>
      <c r="G246" s="15">
        <v>0</v>
      </c>
      <c r="H246" s="201" t="s">
        <v>612</v>
      </c>
      <c r="I246" s="7" t="s">
        <v>442</v>
      </c>
      <c r="J246" s="13" t="s">
        <v>98</v>
      </c>
      <c r="K246" s="22" t="s">
        <v>452</v>
      </c>
      <c r="L246" s="19"/>
      <c r="M246" s="4"/>
      <c r="N246" s="4"/>
      <c r="O246" s="4"/>
      <c r="P246" s="4"/>
      <c r="Q246" s="4"/>
      <c r="R246" s="4"/>
    </row>
    <row r="247" spans="1:18" ht="12.75">
      <c r="A247" s="23">
        <v>1221428798</v>
      </c>
      <c r="B247" s="8" t="s">
        <v>165</v>
      </c>
      <c r="C247" s="7" t="s">
        <v>579</v>
      </c>
      <c r="D247" s="7" t="s">
        <v>411</v>
      </c>
      <c r="E247" s="196">
        <v>20000</v>
      </c>
      <c r="F247" s="12">
        <v>20000</v>
      </c>
      <c r="G247" s="15">
        <v>0</v>
      </c>
      <c r="H247" s="201" t="s">
        <v>612</v>
      </c>
      <c r="I247" s="7" t="s">
        <v>470</v>
      </c>
      <c r="J247" s="13" t="s">
        <v>410</v>
      </c>
      <c r="K247" s="22" t="s">
        <v>443</v>
      </c>
      <c r="L247" s="19"/>
      <c r="M247" s="4"/>
      <c r="N247" s="4"/>
      <c r="O247" s="4"/>
      <c r="P247" s="4"/>
      <c r="Q247" s="4"/>
      <c r="R247" s="4"/>
    </row>
    <row r="248" spans="1:18" ht="12.75">
      <c r="A248" s="23">
        <v>1221428799</v>
      </c>
      <c r="B248" s="8" t="s">
        <v>165</v>
      </c>
      <c r="C248" s="7" t="s">
        <v>580</v>
      </c>
      <c r="D248" s="7" t="s">
        <v>413</v>
      </c>
      <c r="E248" s="196">
        <v>18000</v>
      </c>
      <c r="F248" s="12">
        <v>18000</v>
      </c>
      <c r="G248" s="15">
        <v>0</v>
      </c>
      <c r="H248" s="201" t="s">
        <v>612</v>
      </c>
      <c r="I248" s="7" t="s">
        <v>470</v>
      </c>
      <c r="J248" s="13" t="s">
        <v>412</v>
      </c>
      <c r="K248" s="22" t="s">
        <v>443</v>
      </c>
      <c r="L248" s="19"/>
      <c r="M248" s="4"/>
      <c r="N248" s="4"/>
      <c r="O248" s="4"/>
      <c r="P248" s="4"/>
      <c r="Q248" s="4"/>
      <c r="R248" s="4"/>
    </row>
    <row r="249" spans="1:18" ht="12.75">
      <c r="A249" s="23">
        <v>1221428801</v>
      </c>
      <c r="B249" s="8" t="s">
        <v>596</v>
      </c>
      <c r="C249" s="7" t="s">
        <v>211</v>
      </c>
      <c r="D249" s="7" t="s">
        <v>253</v>
      </c>
      <c r="E249" s="196">
        <v>113000</v>
      </c>
      <c r="F249" s="12">
        <v>113000</v>
      </c>
      <c r="G249" s="15">
        <v>0</v>
      </c>
      <c r="H249" s="201" t="s">
        <v>612</v>
      </c>
      <c r="I249" s="7" t="s">
        <v>445</v>
      </c>
      <c r="J249" s="3">
        <v>61503240</v>
      </c>
      <c r="K249" s="22" t="s">
        <v>446</v>
      </c>
      <c r="L249" s="19"/>
      <c r="M249" s="4"/>
      <c r="N249" s="4"/>
      <c r="O249" s="4"/>
      <c r="P249" s="4"/>
      <c r="Q249" s="4"/>
      <c r="R249" s="4"/>
    </row>
    <row r="250" spans="1:18" ht="12.75">
      <c r="A250" s="24">
        <v>1221428802</v>
      </c>
      <c r="B250" s="8" t="s">
        <v>596</v>
      </c>
      <c r="C250" s="7" t="s">
        <v>261</v>
      </c>
      <c r="D250" s="7" t="s">
        <v>262</v>
      </c>
      <c r="E250" s="196">
        <v>472000</v>
      </c>
      <c r="F250" s="12">
        <v>472000</v>
      </c>
      <c r="G250" s="15">
        <v>0</v>
      </c>
      <c r="H250" s="201" t="s">
        <v>612</v>
      </c>
      <c r="I250" s="7" t="s">
        <v>447</v>
      </c>
      <c r="J250" s="3">
        <v>27172392</v>
      </c>
      <c r="K250" s="22" t="s">
        <v>448</v>
      </c>
      <c r="L250" s="19"/>
      <c r="M250" s="4"/>
      <c r="N250" s="4"/>
      <c r="O250" s="4"/>
      <c r="P250" s="4"/>
      <c r="Q250" s="4"/>
      <c r="R250" s="4"/>
    </row>
    <row r="251" spans="1:18" ht="12.75">
      <c r="A251" s="24">
        <v>1221428803</v>
      </c>
      <c r="B251" s="8" t="s">
        <v>596</v>
      </c>
      <c r="C251" s="7" t="s">
        <v>255</v>
      </c>
      <c r="D251" s="7" t="s">
        <v>263</v>
      </c>
      <c r="E251" s="196">
        <v>505000</v>
      </c>
      <c r="F251" s="12">
        <v>505000</v>
      </c>
      <c r="G251" s="15">
        <v>0</v>
      </c>
      <c r="H251" s="201" t="s">
        <v>612</v>
      </c>
      <c r="I251" s="7" t="s">
        <v>449</v>
      </c>
      <c r="J251" s="3">
        <v>25761382</v>
      </c>
      <c r="K251" s="22" t="s">
        <v>448</v>
      </c>
      <c r="L251" s="19"/>
      <c r="M251" s="4"/>
      <c r="N251" s="4"/>
      <c r="O251" s="4"/>
      <c r="P251" s="4"/>
      <c r="Q251" s="4"/>
      <c r="R251" s="4"/>
    </row>
    <row r="252" spans="1:18" ht="12.75">
      <c r="A252" s="24">
        <v>1221428902</v>
      </c>
      <c r="B252" s="8" t="s">
        <v>597</v>
      </c>
      <c r="C252" s="7" t="s">
        <v>297</v>
      </c>
      <c r="D252" s="7" t="s">
        <v>298</v>
      </c>
      <c r="E252" s="196">
        <v>994000</v>
      </c>
      <c r="F252" s="11">
        <v>994000</v>
      </c>
      <c r="G252" s="15">
        <v>0</v>
      </c>
      <c r="H252" s="201" t="s">
        <v>612</v>
      </c>
      <c r="I252" s="7" t="s">
        <v>442</v>
      </c>
      <c r="J252" s="3">
        <v>69056391</v>
      </c>
      <c r="K252" s="22" t="s">
        <v>448</v>
      </c>
      <c r="L252" s="19"/>
      <c r="M252" s="4"/>
      <c r="N252" s="4"/>
      <c r="O252" s="4"/>
      <c r="P252" s="4"/>
      <c r="Q252" s="4"/>
      <c r="R252" s="4"/>
    </row>
    <row r="253" spans="1:18" ht="20.25" customHeight="1" thickBot="1">
      <c r="A253" s="210" t="s">
        <v>649</v>
      </c>
      <c r="B253" s="211"/>
      <c r="C253" s="211"/>
      <c r="D253" s="212"/>
      <c r="E253" s="213">
        <f>SUM(E83:E252)</f>
        <v>17103673</v>
      </c>
      <c r="F253" s="214"/>
      <c r="G253" s="214"/>
      <c r="H253" s="214"/>
      <c r="I253" s="214"/>
      <c r="J253" s="215"/>
      <c r="K253" s="216"/>
      <c r="L253" s="6"/>
      <c r="M253" s="6"/>
      <c r="N253" s="6"/>
      <c r="O253" s="6"/>
      <c r="P253" s="6"/>
      <c r="Q253" s="6"/>
      <c r="R253" s="6"/>
    </row>
    <row r="254" spans="1:18" s="55" customFormat="1" ht="27" customHeight="1" thickBot="1" thickTop="1">
      <c r="A254" s="129" t="s">
        <v>616</v>
      </c>
      <c r="B254" s="130"/>
      <c r="C254" s="130"/>
      <c r="D254" s="131"/>
      <c r="E254" s="132">
        <f>E253+E82</f>
        <v>59354850.94</v>
      </c>
      <c r="F254" s="133"/>
      <c r="G254" s="133"/>
      <c r="H254" s="133"/>
      <c r="I254" s="133"/>
      <c r="J254" s="134"/>
      <c r="K254" s="173"/>
      <c r="L254" s="54"/>
      <c r="M254" s="54"/>
      <c r="N254" s="54"/>
      <c r="O254" s="54"/>
      <c r="P254" s="54"/>
      <c r="Q254" s="54"/>
      <c r="R254" s="54"/>
    </row>
  </sheetData>
  <sheetProtection/>
  <mergeCells count="14">
    <mergeCell ref="J1:J2"/>
    <mergeCell ref="K1:K2"/>
    <mergeCell ref="A82:D82"/>
    <mergeCell ref="E82:J82"/>
    <mergeCell ref="A254:D254"/>
    <mergeCell ref="E254:J254"/>
    <mergeCell ref="A253:D253"/>
    <mergeCell ref="E253:J253"/>
    <mergeCell ref="A1:A2"/>
    <mergeCell ref="B1:B2"/>
    <mergeCell ref="C1:D1"/>
    <mergeCell ref="E1:G1"/>
    <mergeCell ref="H1:H2"/>
    <mergeCell ref="I1:I2"/>
  </mergeCells>
  <printOptions/>
  <pageMargins left="0.52" right="0.38" top="0.75" bottom="0.69" header="0.5118110236220472" footer="0.47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Rakovičová</dc:creator>
  <cp:keywords/>
  <dc:description/>
  <cp:lastModifiedBy>Trechová Jana</cp:lastModifiedBy>
  <cp:lastPrinted>2011-09-26T13:08:19Z</cp:lastPrinted>
  <dcterms:created xsi:type="dcterms:W3CDTF">2008-03-10T13:16:34Z</dcterms:created>
  <dcterms:modified xsi:type="dcterms:W3CDTF">2011-09-26T13:08:42Z</dcterms:modified>
  <cp:category/>
  <cp:version/>
  <cp:contentType/>
  <cp:contentStatus/>
</cp:coreProperties>
</file>